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ектеп\Desktop\ПОЛТАВКА 2024-2025 ПДФ\Мини-центо 2023-2024\"/>
    </mc:Choice>
  </mc:AlternateContent>
  <xr:revisionPtr revIDLastSave="0" documentId="13_ncr:1_{B8C8093F-5CAA-4B44-88CE-2574A10E4F1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20" i="3"/>
  <c r="EI21" i="3" s="1"/>
  <c r="DR17" i="2" l="1"/>
  <c r="DR18" i="2" s="1"/>
  <c r="DQ17" i="2"/>
  <c r="DQ18" i="2" s="1"/>
  <c r="DP17" i="2"/>
  <c r="DP18" i="2" s="1"/>
  <c r="DO17" i="2"/>
  <c r="DO18" i="2" s="1"/>
  <c r="DN17" i="2"/>
  <c r="DN18" i="2" s="1"/>
  <c r="DM17" i="2"/>
  <c r="DM18" i="2" s="1"/>
  <c r="DL17" i="2"/>
  <c r="DL18" i="2" s="1"/>
  <c r="DK17" i="2"/>
  <c r="DK18" i="2" s="1"/>
  <c r="DJ17" i="2"/>
  <c r="DJ18" i="2" s="1"/>
  <c r="DI17" i="2"/>
  <c r="DI18" i="2" s="1"/>
  <c r="DH17" i="2"/>
  <c r="DH18" i="2" s="1"/>
  <c r="DG17" i="2"/>
  <c r="DG18" i="2" s="1"/>
  <c r="DF17" i="2"/>
  <c r="DF18" i="2" s="1"/>
  <c r="DE17" i="2"/>
  <c r="DE18" i="2" s="1"/>
  <c r="DD17" i="2"/>
  <c r="DD18" i="2" s="1"/>
  <c r="DC17" i="2"/>
  <c r="DC18" i="2" s="1"/>
  <c r="DB17" i="2"/>
  <c r="DB18" i="2" s="1"/>
  <c r="DA17" i="2"/>
  <c r="DA18" i="2" s="1"/>
  <c r="CZ17" i="2"/>
  <c r="CZ18" i="2" s="1"/>
  <c r="CY17" i="2"/>
  <c r="CY18" i="2" s="1"/>
  <c r="CX17" i="2"/>
  <c r="CX18" i="2" s="1"/>
  <c r="CW17" i="2"/>
  <c r="CW18" i="2" s="1"/>
  <c r="CV17" i="2"/>
  <c r="CV18" i="2" s="1"/>
  <c r="CU17" i="2"/>
  <c r="CU18" i="2" s="1"/>
  <c r="CT17" i="2"/>
  <c r="CT18" i="2" s="1"/>
  <c r="CS17" i="2"/>
  <c r="CS18" i="2" s="1"/>
  <c r="CR17" i="2"/>
  <c r="CR18" i="2" s="1"/>
  <c r="CQ17" i="2"/>
  <c r="CQ18" i="2" s="1"/>
  <c r="CP17" i="2"/>
  <c r="CP18" i="2" s="1"/>
  <c r="CO17" i="2"/>
  <c r="CO18" i="2" s="1"/>
  <c r="CN17" i="2"/>
  <c r="CN18" i="2" s="1"/>
  <c r="CM17" i="2"/>
  <c r="CM18" i="2" s="1"/>
  <c r="CL17" i="2"/>
  <c r="CL18" i="2" s="1"/>
  <c r="CK17" i="2"/>
  <c r="CK18" i="2" s="1"/>
  <c r="CJ17" i="2"/>
  <c r="CJ18" i="2" s="1"/>
  <c r="CI17" i="2"/>
  <c r="CI18" i="2" s="1"/>
  <c r="CH17" i="2"/>
  <c r="CH18" i="2" s="1"/>
  <c r="CG17" i="2"/>
  <c r="CG18" i="2" s="1"/>
  <c r="CF17" i="2"/>
  <c r="CF18" i="2" s="1"/>
  <c r="CE17" i="2"/>
  <c r="CE18" i="2" s="1"/>
  <c r="CD17" i="2"/>
  <c r="CD18" i="2" s="1"/>
  <c r="CC17" i="2"/>
  <c r="CC18" i="2" s="1"/>
  <c r="CB17" i="2"/>
  <c r="CB18" i="2" s="1"/>
  <c r="CA17" i="2"/>
  <c r="CA18" i="2" s="1"/>
  <c r="BZ17" i="2"/>
  <c r="BZ18" i="2" s="1"/>
  <c r="BY17" i="2"/>
  <c r="BY18" i="2" s="1"/>
  <c r="BX17" i="2"/>
  <c r="BX18" i="2" s="1"/>
  <c r="BW17" i="2"/>
  <c r="BW18" i="2" s="1"/>
  <c r="G37" i="2" s="1"/>
  <c r="F37" i="2" s="1"/>
  <c r="BV17" i="2"/>
  <c r="BV18" i="2" s="1"/>
  <c r="G36" i="2" s="1"/>
  <c r="F36" i="2" s="1"/>
  <c r="BU17" i="2"/>
  <c r="BU18" i="2" s="1"/>
  <c r="G35" i="2" s="1"/>
  <c r="BT17" i="2"/>
  <c r="BT18" i="2" s="1"/>
  <c r="BS17" i="2"/>
  <c r="BS18" i="2" s="1"/>
  <c r="BR17" i="2"/>
  <c r="BR18" i="2" s="1"/>
  <c r="BQ17" i="2"/>
  <c r="BQ18" i="2" s="1"/>
  <c r="BP17" i="2"/>
  <c r="BP18" i="2" s="1"/>
  <c r="BO17" i="2"/>
  <c r="BO18" i="2" s="1"/>
  <c r="BN17" i="2"/>
  <c r="BN18" i="2" s="1"/>
  <c r="BM17" i="2"/>
  <c r="BM18" i="2" s="1"/>
  <c r="BL17" i="2"/>
  <c r="BL18" i="2" s="1"/>
  <c r="BK17" i="2"/>
  <c r="BK18" i="2" s="1"/>
  <c r="BJ17" i="2"/>
  <c r="BJ18" i="2" s="1"/>
  <c r="BI17" i="2"/>
  <c r="BI18" i="2" s="1"/>
  <c r="BH17" i="2"/>
  <c r="BH18" i="2" s="1"/>
  <c r="BG17" i="2"/>
  <c r="BG18" i="2" s="1"/>
  <c r="BF17" i="2"/>
  <c r="BF18" i="2" s="1"/>
  <c r="BE17" i="2"/>
  <c r="BE18" i="2" s="1"/>
  <c r="BD17" i="2"/>
  <c r="BD18" i="2" s="1"/>
  <c r="BC17" i="2"/>
  <c r="BC18" i="2" s="1"/>
  <c r="BB17" i="2"/>
  <c r="BB18" i="2" s="1"/>
  <c r="BA17" i="2"/>
  <c r="BA18" i="2" s="1"/>
  <c r="AZ17" i="2"/>
  <c r="AZ18" i="2" s="1"/>
  <c r="AY17" i="2"/>
  <c r="AY18" i="2" s="1"/>
  <c r="AX17" i="2"/>
  <c r="AX18" i="2" s="1"/>
  <c r="AW17" i="2"/>
  <c r="AW18" i="2" s="1"/>
  <c r="AV17" i="2"/>
  <c r="AV18" i="2" s="1"/>
  <c r="AU17" i="2"/>
  <c r="AU18" i="2" s="1"/>
  <c r="AT17" i="2"/>
  <c r="AT18" i="2" s="1"/>
  <c r="AS17" i="2"/>
  <c r="AS18" i="2" s="1"/>
  <c r="AR17" i="2"/>
  <c r="AR18" i="2" s="1"/>
  <c r="AQ17" i="2"/>
  <c r="AQ18" i="2" s="1"/>
  <c r="AP17" i="2"/>
  <c r="AP18" i="2" s="1"/>
  <c r="AO17" i="2"/>
  <c r="AO18" i="2" s="1"/>
  <c r="AN17" i="2"/>
  <c r="AN18" i="2" s="1"/>
  <c r="AM17" i="2"/>
  <c r="AM18" i="2" s="1"/>
  <c r="AL17" i="2"/>
  <c r="AL18" i="2" s="1"/>
  <c r="AK17" i="2"/>
  <c r="AK18" i="2" s="1"/>
  <c r="AJ17" i="2"/>
  <c r="AJ18" i="2" s="1"/>
  <c r="AI17" i="2"/>
  <c r="AI18" i="2" s="1"/>
  <c r="AH17" i="2"/>
  <c r="AH18" i="2" s="1"/>
  <c r="AG17" i="2"/>
  <c r="AG18" i="2" s="1"/>
  <c r="AF17" i="2"/>
  <c r="AF18" i="2" s="1"/>
  <c r="AE17" i="2"/>
  <c r="AE18" i="2" s="1"/>
  <c r="AD17" i="2"/>
  <c r="AD18" i="2" s="1"/>
  <c r="AC17" i="2"/>
  <c r="AC18" i="2" s="1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I17" i="2"/>
  <c r="I18" i="2" s="1"/>
  <c r="H17" i="2"/>
  <c r="H18" i="2" s="1"/>
  <c r="G17" i="2"/>
  <c r="G18" i="2" s="1"/>
  <c r="F17" i="2"/>
  <c r="F18" i="2" s="1"/>
  <c r="E17" i="2"/>
  <c r="E18" i="2" s="1"/>
  <c r="D17" i="2"/>
  <c r="D18" i="2" s="1"/>
  <c r="C17" i="2"/>
  <c r="C18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16" i="4"/>
  <c r="GR17" i="4" s="1"/>
  <c r="GQ16" i="4"/>
  <c r="GQ17" i="4" s="1"/>
  <c r="GP16" i="4"/>
  <c r="GP17" i="4" s="1"/>
  <c r="GO16" i="4"/>
  <c r="GO17" i="4" s="1"/>
  <c r="GN16" i="4"/>
  <c r="GN17" i="4" s="1"/>
  <c r="GM16" i="4"/>
  <c r="GM17" i="4" s="1"/>
  <c r="GL16" i="4"/>
  <c r="GL17" i="4" s="1"/>
  <c r="GK16" i="4"/>
  <c r="GK17" i="4" s="1"/>
  <c r="GJ16" i="4"/>
  <c r="GJ17" i="4" s="1"/>
  <c r="GI16" i="4"/>
  <c r="GI17" i="4" s="1"/>
  <c r="GH16" i="4"/>
  <c r="GH17" i="4" s="1"/>
  <c r="GG16" i="4"/>
  <c r="GG17" i="4" s="1"/>
  <c r="GF16" i="4"/>
  <c r="GF17" i="4" s="1"/>
  <c r="GE16" i="4"/>
  <c r="GE17" i="4" s="1"/>
  <c r="GD16" i="4"/>
  <c r="GD17" i="4" s="1"/>
  <c r="GC16" i="4"/>
  <c r="GC17" i="4" s="1"/>
  <c r="GB16" i="4"/>
  <c r="GB17" i="4" s="1"/>
  <c r="GA16" i="4"/>
  <c r="GA17" i="4" s="1"/>
  <c r="FZ16" i="4"/>
  <c r="FZ17" i="4" s="1"/>
  <c r="FY16" i="4"/>
  <c r="FY17" i="4" s="1"/>
  <c r="FX16" i="4"/>
  <c r="FX17" i="4" s="1"/>
  <c r="FW16" i="4"/>
  <c r="FW17" i="4" s="1"/>
  <c r="FV16" i="4"/>
  <c r="FV17" i="4" s="1"/>
  <c r="FU16" i="4"/>
  <c r="FU17" i="4" s="1"/>
  <c r="FT16" i="4"/>
  <c r="FT17" i="4" s="1"/>
  <c r="FS16" i="4"/>
  <c r="FS17" i="4" s="1"/>
  <c r="FR16" i="4"/>
  <c r="FR17" i="4" s="1"/>
  <c r="FQ16" i="4"/>
  <c r="FQ17" i="4" s="1"/>
  <c r="FP16" i="4"/>
  <c r="FP17" i="4" s="1"/>
  <c r="FO16" i="4"/>
  <c r="FO17" i="4" s="1"/>
  <c r="FN16" i="4"/>
  <c r="FN17" i="4" s="1"/>
  <c r="FM16" i="4"/>
  <c r="FM17" i="4" s="1"/>
  <c r="FL16" i="4"/>
  <c r="FL17" i="4" s="1"/>
  <c r="FK16" i="4"/>
  <c r="FK17" i="4" s="1"/>
  <c r="FJ16" i="4"/>
  <c r="FJ17" i="4" s="1"/>
  <c r="FI16" i="4"/>
  <c r="FI17" i="4" s="1"/>
  <c r="FH16" i="4"/>
  <c r="FH17" i="4" s="1"/>
  <c r="FG16" i="4"/>
  <c r="FG17" i="4" s="1"/>
  <c r="FF16" i="4"/>
  <c r="FF17" i="4" s="1"/>
  <c r="FE16" i="4"/>
  <c r="FE17" i="4" s="1"/>
  <c r="FD16" i="4"/>
  <c r="FD17" i="4" s="1"/>
  <c r="FC16" i="4"/>
  <c r="FC17" i="4" s="1"/>
  <c r="FB16" i="4"/>
  <c r="FB17" i="4" s="1"/>
  <c r="FA16" i="4"/>
  <c r="FA17" i="4" s="1"/>
  <c r="EZ16" i="4"/>
  <c r="EZ17" i="4" s="1"/>
  <c r="EY16" i="4"/>
  <c r="EY17" i="4" s="1"/>
  <c r="EX16" i="4"/>
  <c r="EX17" i="4" s="1"/>
  <c r="EW16" i="4"/>
  <c r="EW17" i="4" s="1"/>
  <c r="EV16" i="4"/>
  <c r="EV17" i="4" s="1"/>
  <c r="EU16" i="4"/>
  <c r="EU17" i="4" s="1"/>
  <c r="ET16" i="4"/>
  <c r="ET17" i="4" s="1"/>
  <c r="ES16" i="4"/>
  <c r="ES17" i="4" s="1"/>
  <c r="ER16" i="4"/>
  <c r="ER17" i="4" s="1"/>
  <c r="EQ16" i="4"/>
  <c r="EQ17" i="4" s="1"/>
  <c r="EP16" i="4"/>
  <c r="EP17" i="4" s="1"/>
  <c r="EO16" i="4"/>
  <c r="EO17" i="4" s="1"/>
  <c r="EN16" i="4"/>
  <c r="EN17" i="4" s="1"/>
  <c r="EM16" i="4"/>
  <c r="EM17" i="4" s="1"/>
  <c r="EL16" i="4"/>
  <c r="EL17" i="4" s="1"/>
  <c r="EK16" i="4"/>
  <c r="EK17" i="4" s="1"/>
  <c r="EJ16" i="4"/>
  <c r="EJ17" i="4" s="1"/>
  <c r="EI16" i="4"/>
  <c r="EI17" i="4" s="1"/>
  <c r="EH16" i="4"/>
  <c r="EH17" i="4" s="1"/>
  <c r="EG16" i="4"/>
  <c r="EG17" i="4" s="1"/>
  <c r="EF16" i="4"/>
  <c r="EF17" i="4" s="1"/>
  <c r="EE16" i="4"/>
  <c r="EE17" i="4" s="1"/>
  <c r="ED16" i="4"/>
  <c r="ED17" i="4" s="1"/>
  <c r="EC16" i="4"/>
  <c r="EC17" i="4" s="1"/>
  <c r="EB16" i="4"/>
  <c r="EB17" i="4" s="1"/>
  <c r="EA16" i="4"/>
  <c r="EA17" i="4" s="1"/>
  <c r="DZ16" i="4"/>
  <c r="DZ17" i="4" s="1"/>
  <c r="DY16" i="4"/>
  <c r="DY17" i="4" s="1"/>
  <c r="DX16" i="4"/>
  <c r="DX17" i="4" s="1"/>
  <c r="DW16" i="4"/>
  <c r="DW17" i="4" s="1"/>
  <c r="DV16" i="4"/>
  <c r="DV17" i="4" s="1"/>
  <c r="DU16" i="4"/>
  <c r="DU17" i="4" s="1"/>
  <c r="DT16" i="4"/>
  <c r="DT17" i="4" s="1"/>
  <c r="DS16" i="4"/>
  <c r="DS17" i="4" s="1"/>
  <c r="DR16" i="4"/>
  <c r="DR17" i="4" s="1"/>
  <c r="DQ16" i="4"/>
  <c r="DQ17" i="4" s="1"/>
  <c r="DP16" i="4"/>
  <c r="DP17" i="4" s="1"/>
  <c r="DO16" i="4"/>
  <c r="DO17" i="4" s="1"/>
  <c r="DN16" i="4"/>
  <c r="DN17" i="4" s="1"/>
  <c r="DM16" i="4"/>
  <c r="DM17" i="4" s="1"/>
  <c r="DL16" i="4"/>
  <c r="DL17" i="4" s="1"/>
  <c r="DK16" i="4"/>
  <c r="DK17" i="4" s="1"/>
  <c r="DJ16" i="4"/>
  <c r="DJ17" i="4" s="1"/>
  <c r="DI16" i="4"/>
  <c r="DI17" i="4" s="1"/>
  <c r="DH16" i="4"/>
  <c r="DH17" i="4" s="1"/>
  <c r="DG16" i="4"/>
  <c r="DG17" i="4" s="1"/>
  <c r="DF16" i="4"/>
  <c r="DF17" i="4" s="1"/>
  <c r="DE16" i="4"/>
  <c r="DE17" i="4" s="1"/>
  <c r="DD16" i="4"/>
  <c r="DD17" i="4" s="1"/>
  <c r="DC16" i="4"/>
  <c r="DC17" i="4" s="1"/>
  <c r="DB16" i="4"/>
  <c r="DB17" i="4" s="1"/>
  <c r="DA16" i="4"/>
  <c r="DA17" i="4" s="1"/>
  <c r="CZ16" i="4"/>
  <c r="CZ17" i="4" s="1"/>
  <c r="CY16" i="4"/>
  <c r="CY17" i="4" s="1"/>
  <c r="CX16" i="4"/>
  <c r="CX17" i="4" s="1"/>
  <c r="CW16" i="4"/>
  <c r="CW17" i="4" s="1"/>
  <c r="CV16" i="4"/>
  <c r="CV17" i="4" s="1"/>
  <c r="CU16" i="4"/>
  <c r="CU17" i="4" s="1"/>
  <c r="CT16" i="4"/>
  <c r="CT17" i="4" s="1"/>
  <c r="CS16" i="4"/>
  <c r="CS17" i="4" s="1"/>
  <c r="CR16" i="4"/>
  <c r="CR17" i="4" s="1"/>
  <c r="CQ16" i="4"/>
  <c r="CQ17" i="4" s="1"/>
  <c r="CP16" i="4"/>
  <c r="CP17" i="4" s="1"/>
  <c r="CO16" i="4"/>
  <c r="CO17" i="4" s="1"/>
  <c r="CN16" i="4"/>
  <c r="CN17" i="4" s="1"/>
  <c r="CM16" i="4"/>
  <c r="CM17" i="4" s="1"/>
  <c r="CL16" i="4"/>
  <c r="CL17" i="4" s="1"/>
  <c r="CK16" i="4"/>
  <c r="CK17" i="4" s="1"/>
  <c r="CJ16" i="4"/>
  <c r="CJ17" i="4" s="1"/>
  <c r="CI16" i="4"/>
  <c r="CI17" i="4" s="1"/>
  <c r="CH16" i="4"/>
  <c r="CH17" i="4" s="1"/>
  <c r="CG16" i="4"/>
  <c r="CG17" i="4" s="1"/>
  <c r="CF16" i="4"/>
  <c r="CF17" i="4" s="1"/>
  <c r="CE16" i="4"/>
  <c r="CE17" i="4" s="1"/>
  <c r="CD16" i="4"/>
  <c r="CD17" i="4" s="1"/>
  <c r="CC16" i="4"/>
  <c r="CC17" i="4" s="1"/>
  <c r="CB16" i="4"/>
  <c r="CB17" i="4" s="1"/>
  <c r="CA16" i="4"/>
  <c r="CA17" i="4" s="1"/>
  <c r="BZ16" i="4"/>
  <c r="BZ17" i="4" s="1"/>
  <c r="BY16" i="4"/>
  <c r="BY17" i="4" s="1"/>
  <c r="BX16" i="4"/>
  <c r="BX17" i="4" s="1"/>
  <c r="BW16" i="4"/>
  <c r="BW17" i="4" s="1"/>
  <c r="BV16" i="4"/>
  <c r="BV17" i="4" s="1"/>
  <c r="BU16" i="4"/>
  <c r="BU17" i="4" s="1"/>
  <c r="BT16" i="4"/>
  <c r="BT17" i="4" s="1"/>
  <c r="BS16" i="4"/>
  <c r="BS17" i="4" s="1"/>
  <c r="BR16" i="4"/>
  <c r="BR17" i="4" s="1"/>
  <c r="BQ16" i="4"/>
  <c r="BQ17" i="4" s="1"/>
  <c r="BP16" i="4"/>
  <c r="BP17" i="4" s="1"/>
  <c r="BO16" i="4"/>
  <c r="BO17" i="4" s="1"/>
  <c r="BN16" i="4"/>
  <c r="BN17" i="4" s="1"/>
  <c r="BM16" i="4"/>
  <c r="BM17" i="4" s="1"/>
  <c r="BL16" i="4"/>
  <c r="BL17" i="4" s="1"/>
  <c r="BK16" i="4"/>
  <c r="BK17" i="4" s="1"/>
  <c r="BJ16" i="4"/>
  <c r="BJ17" i="4" s="1"/>
  <c r="BI16" i="4"/>
  <c r="BI17" i="4" s="1"/>
  <c r="BH16" i="4"/>
  <c r="BH17" i="4" s="1"/>
  <c r="BG16" i="4"/>
  <c r="BG17" i="4" s="1"/>
  <c r="BF16" i="4"/>
  <c r="BF17" i="4" s="1"/>
  <c r="BE16" i="4"/>
  <c r="BE17" i="4" s="1"/>
  <c r="BD16" i="4"/>
  <c r="BD17" i="4" s="1"/>
  <c r="BC16" i="4"/>
  <c r="BC17" i="4" s="1"/>
  <c r="BB16" i="4"/>
  <c r="BB17" i="4" s="1"/>
  <c r="BA16" i="4"/>
  <c r="BA17" i="4" s="1"/>
  <c r="AZ16" i="4"/>
  <c r="AZ17" i="4" s="1"/>
  <c r="AY16" i="4"/>
  <c r="AY17" i="4" s="1"/>
  <c r="AX16" i="4"/>
  <c r="AX17" i="4" s="1"/>
  <c r="AW16" i="4"/>
  <c r="AW17" i="4" s="1"/>
  <c r="AV16" i="4"/>
  <c r="AV17" i="4" s="1"/>
  <c r="AU16" i="4"/>
  <c r="AU17" i="4" s="1"/>
  <c r="AT16" i="4"/>
  <c r="AT17" i="4" s="1"/>
  <c r="AS16" i="4"/>
  <c r="AS17" i="4" s="1"/>
  <c r="AR16" i="4"/>
  <c r="AR17" i="4" s="1"/>
  <c r="AQ16" i="4"/>
  <c r="AQ17" i="4" s="1"/>
  <c r="AP16" i="4"/>
  <c r="AP17" i="4" s="1"/>
  <c r="AO16" i="4"/>
  <c r="AO17" i="4" s="1"/>
  <c r="AN16" i="4"/>
  <c r="AN17" i="4" s="1"/>
  <c r="AM16" i="4"/>
  <c r="AM17" i="4" s="1"/>
  <c r="AL16" i="4"/>
  <c r="AL17" i="4" s="1"/>
  <c r="AK16" i="4"/>
  <c r="AK17" i="4" s="1"/>
  <c r="AJ16" i="4"/>
  <c r="AJ17" i="4" s="1"/>
  <c r="AI16" i="4"/>
  <c r="AI17" i="4" s="1"/>
  <c r="AH16" i="4"/>
  <c r="AH17" i="4" s="1"/>
  <c r="AG16" i="4"/>
  <c r="AG17" i="4" s="1"/>
  <c r="AF16" i="4"/>
  <c r="AF17" i="4" s="1"/>
  <c r="AE16" i="4"/>
  <c r="AE17" i="4" s="1"/>
  <c r="AD16" i="4"/>
  <c r="AD17" i="4" s="1"/>
  <c r="AC16" i="4"/>
  <c r="AC17" i="4" s="1"/>
  <c r="AB16" i="4"/>
  <c r="AB17" i="4" s="1"/>
  <c r="AA16" i="4"/>
  <c r="AA17" i="4" s="1"/>
  <c r="Z16" i="4"/>
  <c r="Z17" i="4" s="1"/>
  <c r="Y16" i="4"/>
  <c r="Y17" i="4" s="1"/>
  <c r="X16" i="4"/>
  <c r="X17" i="4" s="1"/>
  <c r="W16" i="4"/>
  <c r="W17" i="4" s="1"/>
  <c r="V16" i="4"/>
  <c r="V17" i="4" s="1"/>
  <c r="U16" i="4"/>
  <c r="U17" i="4" s="1"/>
  <c r="T16" i="4"/>
  <c r="T17" i="4" s="1"/>
  <c r="S16" i="4"/>
  <c r="S17" i="4" s="1"/>
  <c r="R16" i="4"/>
  <c r="R17" i="4" s="1"/>
  <c r="Q16" i="4"/>
  <c r="Q17" i="4" s="1"/>
  <c r="P16" i="4"/>
  <c r="P17" i="4" s="1"/>
  <c r="O16" i="4"/>
  <c r="O17" i="4" s="1"/>
  <c r="N16" i="4"/>
  <c r="N17" i="4" s="1"/>
  <c r="M16" i="4"/>
  <c r="M17" i="4" s="1"/>
  <c r="L16" i="4"/>
  <c r="L17" i="4" s="1"/>
  <c r="K16" i="4"/>
  <c r="K17" i="4" s="1"/>
  <c r="J16" i="4"/>
  <c r="J17" i="4" s="1"/>
  <c r="I16" i="4"/>
  <c r="I17" i="4" s="1"/>
  <c r="H16" i="4"/>
  <c r="H17" i="4" s="1"/>
  <c r="G16" i="4"/>
  <c r="G17" i="4" s="1"/>
  <c r="F16" i="4"/>
  <c r="F17" i="4" s="1"/>
  <c r="E16" i="4"/>
  <c r="E17" i="4" s="1"/>
  <c r="D16" i="4"/>
  <c r="D17" i="4" s="1"/>
  <c r="C16" i="4"/>
  <c r="C17" i="4" s="1"/>
  <c r="FK20" i="3"/>
  <c r="FK21" i="3" s="1"/>
  <c r="FJ20" i="3"/>
  <c r="FJ21" i="3" s="1"/>
  <c r="FI20" i="3"/>
  <c r="FI21" i="3" s="1"/>
  <c r="FH20" i="3"/>
  <c r="FH21" i="3" s="1"/>
  <c r="FG20" i="3"/>
  <c r="FG21" i="3" s="1"/>
  <c r="FF20" i="3"/>
  <c r="FF21" i="3" s="1"/>
  <c r="FE20" i="3"/>
  <c r="FE21" i="3" s="1"/>
  <c r="FD20" i="3"/>
  <c r="FD21" i="3" s="1"/>
  <c r="FC20" i="3"/>
  <c r="FC21" i="3" s="1"/>
  <c r="FB20" i="3"/>
  <c r="FB21" i="3" s="1"/>
  <c r="FA20" i="3"/>
  <c r="FA21" i="3" s="1"/>
  <c r="EZ20" i="3"/>
  <c r="EZ21" i="3" s="1"/>
  <c r="EY20" i="3"/>
  <c r="EY21" i="3" s="1"/>
  <c r="EX20" i="3"/>
  <c r="EX21" i="3" s="1"/>
  <c r="EW20" i="3"/>
  <c r="EW21" i="3" s="1"/>
  <c r="EV20" i="3"/>
  <c r="EV21" i="3" s="1"/>
  <c r="EU20" i="3"/>
  <c r="EU21" i="3" s="1"/>
  <c r="ET20" i="3"/>
  <c r="ET21" i="3" s="1"/>
  <c r="ES20" i="3"/>
  <c r="ES21" i="3" s="1"/>
  <c r="ER20" i="3"/>
  <c r="ER21" i="3" s="1"/>
  <c r="EQ20" i="3"/>
  <c r="EQ21" i="3" s="1"/>
  <c r="EP20" i="3"/>
  <c r="EP21" i="3" s="1"/>
  <c r="EO20" i="3"/>
  <c r="EO21" i="3" s="1"/>
  <c r="EN20" i="3"/>
  <c r="EN21" i="3" s="1"/>
  <c r="EM20" i="3"/>
  <c r="EM21" i="3" s="1"/>
  <c r="EL20" i="3"/>
  <c r="EL21" i="3" s="1"/>
  <c r="EK20" i="3"/>
  <c r="EK21" i="3" s="1"/>
  <c r="EJ20" i="3"/>
  <c r="EJ21" i="3" s="1"/>
  <c r="EH20" i="3"/>
  <c r="EH21" i="3" s="1"/>
  <c r="EG20" i="3"/>
  <c r="EG21" i="3" s="1"/>
  <c r="EF20" i="3"/>
  <c r="EF21" i="3" s="1"/>
  <c r="EE20" i="3"/>
  <c r="EE21" i="3" s="1"/>
  <c r="ED20" i="3"/>
  <c r="ED21" i="3" s="1"/>
  <c r="EC20" i="3"/>
  <c r="EC21" i="3" s="1"/>
  <c r="EB20" i="3"/>
  <c r="EB21" i="3" s="1"/>
  <c r="EA20" i="3"/>
  <c r="EA21" i="3" s="1"/>
  <c r="DZ20" i="3"/>
  <c r="DZ21" i="3" s="1"/>
  <c r="DY20" i="3"/>
  <c r="DY21" i="3" s="1"/>
  <c r="DX20" i="3"/>
  <c r="DX21" i="3" s="1"/>
  <c r="DW20" i="3"/>
  <c r="DW21" i="3" s="1"/>
  <c r="DV20" i="3"/>
  <c r="DV21" i="3" s="1"/>
  <c r="DU20" i="3"/>
  <c r="DU21" i="3" s="1"/>
  <c r="DT20" i="3"/>
  <c r="DT21" i="3" s="1"/>
  <c r="DS20" i="3"/>
  <c r="DS21" i="3" s="1"/>
  <c r="DR20" i="3"/>
  <c r="DR21" i="3" s="1"/>
  <c r="DQ20" i="3"/>
  <c r="DQ21" i="3" s="1"/>
  <c r="DP20" i="3"/>
  <c r="DP21" i="3" s="1"/>
  <c r="DO20" i="3"/>
  <c r="DO21" i="3" s="1"/>
  <c r="DN20" i="3"/>
  <c r="DN21" i="3" s="1"/>
  <c r="DM20" i="3"/>
  <c r="DM21" i="3" s="1"/>
  <c r="DL20" i="3"/>
  <c r="DL21" i="3" s="1"/>
  <c r="DK20" i="3"/>
  <c r="DK21" i="3" s="1"/>
  <c r="DJ20" i="3"/>
  <c r="DJ21" i="3" s="1"/>
  <c r="DI20" i="3"/>
  <c r="DI21" i="3" s="1"/>
  <c r="DH20" i="3"/>
  <c r="DH21" i="3" s="1"/>
  <c r="DG20" i="3"/>
  <c r="DG21" i="3" s="1"/>
  <c r="DF20" i="3"/>
  <c r="DF21" i="3" s="1"/>
  <c r="DE20" i="3"/>
  <c r="DE21" i="3" s="1"/>
  <c r="DD20" i="3"/>
  <c r="DD21" i="3" s="1"/>
  <c r="DC20" i="3"/>
  <c r="DC21" i="3" s="1"/>
  <c r="DB20" i="3"/>
  <c r="DB21" i="3" s="1"/>
  <c r="DA20" i="3"/>
  <c r="DA21" i="3" s="1"/>
  <c r="CZ20" i="3"/>
  <c r="CZ21" i="3" s="1"/>
  <c r="CY20" i="3"/>
  <c r="CY21" i="3" s="1"/>
  <c r="CX20" i="3"/>
  <c r="CX21" i="3" s="1"/>
  <c r="CW20" i="3"/>
  <c r="CW21" i="3" s="1"/>
  <c r="CV20" i="3"/>
  <c r="CV21" i="3" s="1"/>
  <c r="CU20" i="3"/>
  <c r="CU21" i="3" s="1"/>
  <c r="CT20" i="3"/>
  <c r="CT21" i="3" s="1"/>
  <c r="CS20" i="3"/>
  <c r="CS21" i="3" s="1"/>
  <c r="CR20" i="3"/>
  <c r="CR21" i="3" s="1"/>
  <c r="CQ20" i="3"/>
  <c r="CQ21" i="3" s="1"/>
  <c r="CP20" i="3"/>
  <c r="CP21" i="3" s="1"/>
  <c r="CO20" i="3"/>
  <c r="CO21" i="3" s="1"/>
  <c r="CN20" i="3"/>
  <c r="CN21" i="3" s="1"/>
  <c r="CM20" i="3"/>
  <c r="CM21" i="3" s="1"/>
  <c r="CL20" i="3"/>
  <c r="CL21" i="3" s="1"/>
  <c r="CK20" i="3"/>
  <c r="CK21" i="3" s="1"/>
  <c r="CJ20" i="3"/>
  <c r="CJ21" i="3" s="1"/>
  <c r="CI20" i="3"/>
  <c r="CI21" i="3" s="1"/>
  <c r="CH20" i="3"/>
  <c r="CH21" i="3" s="1"/>
  <c r="CG20" i="3"/>
  <c r="CG21" i="3" s="1"/>
  <c r="CF20" i="3"/>
  <c r="CF21" i="3" s="1"/>
  <c r="CE20" i="3"/>
  <c r="CE21" i="3" s="1"/>
  <c r="CD20" i="3"/>
  <c r="CD21" i="3" s="1"/>
  <c r="CC20" i="3"/>
  <c r="CC21" i="3" s="1"/>
  <c r="CB20" i="3"/>
  <c r="CB21" i="3" s="1"/>
  <c r="CA20" i="3"/>
  <c r="CA21" i="3" s="1"/>
  <c r="BZ20" i="3"/>
  <c r="BZ21" i="3" s="1"/>
  <c r="BY20" i="3"/>
  <c r="BY21" i="3" s="1"/>
  <c r="BX20" i="3"/>
  <c r="BX21" i="3" s="1"/>
  <c r="BW20" i="3"/>
  <c r="BW21" i="3" s="1"/>
  <c r="BV20" i="3"/>
  <c r="BV21" i="3" s="1"/>
  <c r="BU20" i="3"/>
  <c r="BU21" i="3" s="1"/>
  <c r="BT20" i="3"/>
  <c r="BT21" i="3" s="1"/>
  <c r="BS20" i="3"/>
  <c r="BS21" i="3" s="1"/>
  <c r="BR20" i="3"/>
  <c r="BR21" i="3" s="1"/>
  <c r="BQ20" i="3"/>
  <c r="BQ21" i="3" s="1"/>
  <c r="BP20" i="3"/>
  <c r="BP21" i="3" s="1"/>
  <c r="BO20" i="3"/>
  <c r="BO21" i="3" s="1"/>
  <c r="BN20" i="3"/>
  <c r="BN21" i="3" s="1"/>
  <c r="BM20" i="3"/>
  <c r="BM21" i="3" s="1"/>
  <c r="BL20" i="3"/>
  <c r="BL21" i="3" s="1"/>
  <c r="BK20" i="3"/>
  <c r="BK21" i="3" s="1"/>
  <c r="BJ20" i="3"/>
  <c r="BJ21" i="3" s="1"/>
  <c r="BI20" i="3"/>
  <c r="BI21" i="3" s="1"/>
  <c r="BH20" i="3"/>
  <c r="BH21" i="3" s="1"/>
  <c r="BG20" i="3"/>
  <c r="BG21" i="3" s="1"/>
  <c r="BF20" i="3"/>
  <c r="BF21" i="3" s="1"/>
  <c r="BE20" i="3"/>
  <c r="BE21" i="3" s="1"/>
  <c r="BD20" i="3"/>
  <c r="BD21" i="3" s="1"/>
  <c r="BC20" i="3"/>
  <c r="BC21" i="3" s="1"/>
  <c r="BB20" i="3"/>
  <c r="BB21" i="3" s="1"/>
  <c r="BA20" i="3"/>
  <c r="BA21" i="3" s="1"/>
  <c r="AZ20" i="3"/>
  <c r="AZ21" i="3" s="1"/>
  <c r="AY20" i="3"/>
  <c r="AY21" i="3" s="1"/>
  <c r="AX20" i="3"/>
  <c r="AX21" i="3" s="1"/>
  <c r="AW20" i="3"/>
  <c r="AW21" i="3" s="1"/>
  <c r="AV20" i="3"/>
  <c r="AV21" i="3" s="1"/>
  <c r="AU20" i="3"/>
  <c r="AU21" i="3" s="1"/>
  <c r="AT20" i="3"/>
  <c r="AT21" i="3" s="1"/>
  <c r="AS20" i="3"/>
  <c r="AS21" i="3" s="1"/>
  <c r="AR20" i="3"/>
  <c r="AR21" i="3" s="1"/>
  <c r="AQ20" i="3"/>
  <c r="AQ21" i="3" s="1"/>
  <c r="AP20" i="3"/>
  <c r="AP21" i="3" s="1"/>
  <c r="AO20" i="3"/>
  <c r="AO21" i="3" s="1"/>
  <c r="AN20" i="3"/>
  <c r="AN21" i="3" s="1"/>
  <c r="AM20" i="3"/>
  <c r="AM21" i="3" s="1"/>
  <c r="AL20" i="3"/>
  <c r="AL21" i="3" s="1"/>
  <c r="AK20" i="3"/>
  <c r="AK21" i="3" s="1"/>
  <c r="AJ20" i="3"/>
  <c r="AJ21" i="3" s="1"/>
  <c r="AI20" i="3"/>
  <c r="AI21" i="3" s="1"/>
  <c r="AH20" i="3"/>
  <c r="AH21" i="3" s="1"/>
  <c r="AG20" i="3"/>
  <c r="AG21" i="3" s="1"/>
  <c r="AF20" i="3"/>
  <c r="AF21" i="3" s="1"/>
  <c r="AE20" i="3"/>
  <c r="AE21" i="3" s="1"/>
  <c r="AD20" i="3"/>
  <c r="AD21" i="3" s="1"/>
  <c r="AC20" i="3"/>
  <c r="AC21" i="3" s="1"/>
  <c r="AB20" i="3"/>
  <c r="AB21" i="3" s="1"/>
  <c r="AA20" i="3"/>
  <c r="AA21" i="3" s="1"/>
  <c r="Z20" i="3"/>
  <c r="Z21" i="3" s="1"/>
  <c r="Y20" i="3"/>
  <c r="Y21" i="3" s="1"/>
  <c r="X20" i="3"/>
  <c r="X21" i="3" s="1"/>
  <c r="W20" i="3"/>
  <c r="W21" i="3" s="1"/>
  <c r="V20" i="3"/>
  <c r="V21" i="3" s="1"/>
  <c r="U20" i="3"/>
  <c r="U21" i="3" s="1"/>
  <c r="T20" i="3"/>
  <c r="T21" i="3" s="1"/>
  <c r="S20" i="3"/>
  <c r="S21" i="3" s="1"/>
  <c r="R20" i="3"/>
  <c r="R21" i="3" s="1"/>
  <c r="Q20" i="3"/>
  <c r="Q21" i="3" s="1"/>
  <c r="P20" i="3"/>
  <c r="P21" i="3" s="1"/>
  <c r="O20" i="3"/>
  <c r="O21" i="3" s="1"/>
  <c r="N20" i="3"/>
  <c r="N21" i="3" s="1"/>
  <c r="M20" i="3"/>
  <c r="M21" i="3" s="1"/>
  <c r="L20" i="3"/>
  <c r="L21" i="3" s="1"/>
  <c r="K20" i="3"/>
  <c r="K21" i="3" s="1"/>
  <c r="J20" i="3"/>
  <c r="J21" i="3" s="1"/>
  <c r="I20" i="3"/>
  <c r="I21" i="3" s="1"/>
  <c r="H20" i="3"/>
  <c r="H21" i="3" s="1"/>
  <c r="G20" i="3"/>
  <c r="G21" i="3" s="1"/>
  <c r="F20" i="3"/>
  <c r="F21" i="3" s="1"/>
  <c r="E20" i="3"/>
  <c r="E21" i="3" s="1"/>
  <c r="D20" i="3"/>
  <c r="D21" i="3" s="1"/>
  <c r="C20" i="3"/>
  <c r="C21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G38" i="2" l="1"/>
  <c r="F38" i="2" s="1"/>
  <c r="F35" i="2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40" i="4"/>
  <c r="D40" i="4" s="1"/>
  <c r="E39" i="4"/>
  <c r="D39" i="4" s="1"/>
  <c r="E38" i="4"/>
  <c r="D38" i="4" s="1"/>
  <c r="M34" i="4"/>
  <c r="L34" i="4" s="1"/>
  <c r="M35" i="4"/>
  <c r="L35" i="4" s="1"/>
  <c r="M36" i="4"/>
  <c r="L36" i="4" s="1"/>
  <c r="K34" i="4"/>
  <c r="J34" i="4" s="1"/>
  <c r="K35" i="4"/>
  <c r="J35" i="4" s="1"/>
  <c r="K36" i="4"/>
  <c r="J36" i="4" s="1"/>
  <c r="I34" i="4"/>
  <c r="H34" i="4" s="1"/>
  <c r="I35" i="4"/>
  <c r="H35" i="4" s="1"/>
  <c r="I36" i="4"/>
  <c r="H36" i="4" s="1"/>
  <c r="G34" i="4"/>
  <c r="F34" i="4" s="1"/>
  <c r="G35" i="4"/>
  <c r="F35" i="4" s="1"/>
  <c r="G36" i="4"/>
  <c r="F36" i="4" s="1"/>
  <c r="E34" i="4"/>
  <c r="D34" i="4" s="1"/>
  <c r="E35" i="4"/>
  <c r="D35" i="4" s="1"/>
  <c r="E36" i="4"/>
  <c r="D36" i="4" s="1"/>
  <c r="E31" i="4"/>
  <c r="D31" i="4" s="1"/>
  <c r="E29" i="4"/>
  <c r="D29" i="4" s="1"/>
  <c r="E30" i="4"/>
  <c r="D30" i="4" s="1"/>
  <c r="I25" i="4"/>
  <c r="H25" i="4" s="1"/>
  <c r="I26" i="4"/>
  <c r="H26" i="4" s="1"/>
  <c r="I27" i="4"/>
  <c r="H27" i="4" s="1"/>
  <c r="G25" i="4"/>
  <c r="F25" i="4" s="1"/>
  <c r="G26" i="4"/>
  <c r="F26" i="4" s="1"/>
  <c r="G27" i="4"/>
  <c r="F27" i="4" s="1"/>
  <c r="E25" i="4"/>
  <c r="D25" i="4" s="1"/>
  <c r="E26" i="4"/>
  <c r="D26" i="4" s="1"/>
  <c r="E27" i="4"/>
  <c r="D27" i="4" s="1"/>
  <c r="E20" i="4"/>
  <c r="D20" i="4" s="1"/>
  <c r="E21" i="4"/>
  <c r="D21" i="4" s="1"/>
  <c r="E22" i="4"/>
  <c r="D22" i="4" s="1"/>
  <c r="E44" i="3"/>
  <c r="D44" i="3" s="1"/>
  <c r="E43" i="3"/>
  <c r="D43" i="3" s="1"/>
  <c r="E42" i="3"/>
  <c r="D42" i="3" s="1"/>
  <c r="M38" i="3"/>
  <c r="L38" i="3" s="1"/>
  <c r="M39" i="3"/>
  <c r="L39" i="3" s="1"/>
  <c r="M40" i="3"/>
  <c r="L40" i="3" s="1"/>
  <c r="K38" i="3"/>
  <c r="J38" i="3" s="1"/>
  <c r="K39" i="3"/>
  <c r="J39" i="3" s="1"/>
  <c r="K40" i="3"/>
  <c r="J40" i="3" s="1"/>
  <c r="I38" i="3"/>
  <c r="H38" i="3" s="1"/>
  <c r="I39" i="3"/>
  <c r="H39" i="3" s="1"/>
  <c r="I40" i="3"/>
  <c r="H40" i="3" s="1"/>
  <c r="G38" i="3"/>
  <c r="F38" i="3" s="1"/>
  <c r="G39" i="3"/>
  <c r="F39" i="3" s="1"/>
  <c r="G40" i="3"/>
  <c r="F40" i="3" s="1"/>
  <c r="E38" i="3"/>
  <c r="D38" i="3" s="1"/>
  <c r="E39" i="3"/>
  <c r="D39" i="3" s="1"/>
  <c r="E40" i="3"/>
  <c r="D40" i="3" s="1"/>
  <c r="E33" i="3"/>
  <c r="D33" i="3" s="1"/>
  <c r="E34" i="3"/>
  <c r="D34" i="3" s="1"/>
  <c r="E35" i="3"/>
  <c r="D35" i="3" s="1"/>
  <c r="E31" i="3"/>
  <c r="D31" i="3" s="1"/>
  <c r="E30" i="3"/>
  <c r="D30" i="3" s="1"/>
  <c r="E25" i="3"/>
  <c r="D25" i="3" s="1"/>
  <c r="E24" i="3"/>
  <c r="D24" i="3" s="1"/>
  <c r="I29" i="3"/>
  <c r="H29" i="3" s="1"/>
  <c r="I30" i="3"/>
  <c r="H30" i="3" s="1"/>
  <c r="I31" i="3"/>
  <c r="H31" i="3" s="1"/>
  <c r="G30" i="3"/>
  <c r="F30" i="3" s="1"/>
  <c r="E29" i="3"/>
  <c r="D29" i="3" s="1"/>
  <c r="M35" i="2"/>
  <c r="L35" i="2" s="1"/>
  <c r="M36" i="2"/>
  <c r="L36" i="2" s="1"/>
  <c r="M37" i="2"/>
  <c r="L37" i="2" s="1"/>
  <c r="K35" i="2"/>
  <c r="J35" i="2" s="1"/>
  <c r="K36" i="2"/>
  <c r="J36" i="2" s="1"/>
  <c r="K37" i="2"/>
  <c r="J37" i="2" s="1"/>
  <c r="I35" i="2"/>
  <c r="H35" i="2" s="1"/>
  <c r="I36" i="2"/>
  <c r="H36" i="2" s="1"/>
  <c r="I37" i="2"/>
  <c r="H37" i="2" s="1"/>
  <c r="E35" i="2"/>
  <c r="D35" i="2" s="1"/>
  <c r="E36" i="2"/>
  <c r="D36" i="2" s="1"/>
  <c r="E37" i="2"/>
  <c r="D37" i="2" s="1"/>
  <c r="E28" i="2"/>
  <c r="D28" i="2" s="1"/>
  <c r="E26" i="2"/>
  <c r="D26" i="2" s="1"/>
  <c r="E27" i="2"/>
  <c r="D27" i="2" s="1"/>
  <c r="G26" i="2"/>
  <c r="F26" i="2" s="1"/>
  <c r="G27" i="2"/>
  <c r="F27" i="2" s="1"/>
  <c r="G28" i="2"/>
  <c r="F28" i="2" s="1"/>
  <c r="E30" i="2"/>
  <c r="D30" i="2" s="1"/>
  <c r="E32" i="2"/>
  <c r="D32" i="2" s="1"/>
  <c r="E39" i="2"/>
  <c r="D39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63" i="5"/>
  <c r="D63" i="5" s="1"/>
  <c r="E21" i="2"/>
  <c r="D21" i="2" s="1"/>
  <c r="D49" i="5"/>
  <c r="E54" i="5"/>
  <c r="D54" i="5" s="1"/>
  <c r="E23" i="2"/>
  <c r="D23" i="2" s="1"/>
  <c r="E55" i="1"/>
  <c r="D55" i="1" s="1"/>
  <c r="E62" i="1"/>
  <c r="D62" i="1" s="1"/>
  <c r="E22" i="2"/>
  <c r="D22" i="2" s="1"/>
  <c r="E31" i="2"/>
  <c r="D31" i="2" s="1"/>
  <c r="E26" i="3"/>
  <c r="D26" i="3" s="1"/>
  <c r="E54" i="1"/>
  <c r="D54" i="1" s="1"/>
  <c r="E63" i="1"/>
  <c r="D63" i="1" s="1"/>
  <c r="E64" i="1"/>
  <c r="D64" i="1" s="1"/>
  <c r="E45" i="5"/>
  <c r="D45" i="5" s="1"/>
  <c r="E40" i="2"/>
  <c r="D40" i="2" s="1"/>
  <c r="E41" i="2"/>
  <c r="D41" i="2" s="1"/>
  <c r="G31" i="3" l="1"/>
  <c r="F31" i="3" s="1"/>
  <c r="K51" i="5"/>
  <c r="J48" i="5"/>
  <c r="J51" i="5"/>
  <c r="I32" i="3"/>
  <c r="H32" i="3" s="1"/>
  <c r="G29" i="3"/>
  <c r="F29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M37" i="4"/>
  <c r="L37" i="4" s="1"/>
  <c r="K37" i="4"/>
  <c r="J37" i="4" s="1"/>
  <c r="I37" i="4"/>
  <c r="H37" i="4" s="1"/>
  <c r="G37" i="4"/>
  <c r="F37" i="4" s="1"/>
  <c r="I28" i="4"/>
  <c r="H28" i="4" s="1"/>
  <c r="G28" i="4"/>
  <c r="F28" i="4" s="1"/>
  <c r="E41" i="4"/>
  <c r="D41" i="4" s="1"/>
  <c r="M41" i="3"/>
  <c r="L41" i="3" s="1"/>
  <c r="K41" i="3"/>
  <c r="J41" i="3" s="1"/>
  <c r="I41" i="3"/>
  <c r="H41" i="3" s="1"/>
  <c r="G41" i="3"/>
  <c r="F41" i="3" s="1"/>
  <c r="D60" i="5"/>
  <c r="E51" i="5"/>
  <c r="E64" i="5"/>
  <c r="E32" i="3"/>
  <c r="D32" i="3" s="1"/>
  <c r="E41" i="3"/>
  <c r="D41" i="3" s="1"/>
  <c r="E45" i="3"/>
  <c r="D45" i="3" s="1"/>
  <c r="M38" i="2"/>
  <c r="L38" i="2" s="1"/>
  <c r="K38" i="2"/>
  <c r="J38" i="2" s="1"/>
  <c r="I38" i="2"/>
  <c r="H38" i="2" s="1"/>
  <c r="G29" i="2"/>
  <c r="F29" i="2" s="1"/>
  <c r="E33" i="2"/>
  <c r="D33" i="2" s="1"/>
  <c r="E24" i="2"/>
  <c r="D24" i="2" s="1"/>
  <c r="F61" i="1"/>
  <c r="G61" i="1"/>
  <c r="F49" i="1"/>
  <c r="F52" i="1" s="1"/>
  <c r="G52" i="1"/>
  <c r="D56" i="1"/>
  <c r="D65" i="1"/>
  <c r="E60" i="5"/>
  <c r="E27" i="3"/>
  <c r="D27" i="3" s="1"/>
  <c r="E36" i="3"/>
  <c r="D36" i="3" s="1"/>
  <c r="D52" i="5"/>
  <c r="D55" i="5" s="1"/>
  <c r="E29" i="2"/>
  <c r="D29" i="2" s="1"/>
  <c r="E38" i="2"/>
  <c r="D38" i="2" s="1"/>
  <c r="E37" i="4"/>
  <c r="D37" i="4" s="1"/>
  <c r="E56" i="1"/>
  <c r="D61" i="1"/>
  <c r="E42" i="2"/>
  <c r="D42" i="2" s="1"/>
  <c r="E32" i="4"/>
  <c r="D32" i="4" s="1"/>
  <c r="E65" i="1"/>
  <c r="E28" i="4"/>
  <c r="D28" i="4" s="1"/>
  <c r="E52" i="1"/>
  <c r="E23" i="4"/>
  <c r="D23" i="4" s="1"/>
  <c r="E61" i="1"/>
  <c r="E46" i="5"/>
  <c r="D46" i="5"/>
  <c r="D52" i="1"/>
  <c r="G32" i="3" l="1"/>
  <c r="F32" i="3" s="1"/>
  <c r="E47" i="1"/>
</calcChain>
</file>

<file path=xl/sharedStrings.xml><?xml version="1.0" encoding="utf-8"?>
<sst xmlns="http://schemas.openxmlformats.org/spreadsheetml/2006/main" count="2273" uniqueCount="1421">
  <si>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</si>
  <si>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</si>
  <si>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</si>
  <si>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</si>
  <si>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</si>
  <si>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</si>
  <si>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</si>
  <si>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</si>
  <si>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</si>
  <si>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</si>
  <si>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</si>
  <si>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</si>
  <si>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</si>
  <si>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</si>
  <si>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</si>
  <si>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</si>
  <si>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</si>
  <si>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</si>
  <si>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</si>
  <si>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</si>
  <si>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</si>
  <si>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</si>
  <si>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</si>
  <si>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</si>
  <si>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</si>
  <si>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</si>
  <si>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</si>
  <si>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</si>
  <si>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</si>
  <si>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</si>
  <si>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</si>
  <si>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</si>
  <si>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</si>
  <si>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</si>
  <si>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</si>
  <si>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</si>
  <si>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</si>
  <si>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</si>
  <si>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</si>
  <si>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</si>
  <si>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</si>
  <si>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</si>
  <si>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</si>
  <si>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</si>
  <si>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</si>
  <si>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</si>
  <si>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</si>
  <si>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</si>
  <si>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</si>
  <si>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</si>
  <si>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</si>
  <si>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</si>
  <si>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</si>
  <si>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</si>
  <si>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</si>
  <si>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</si>
  <si>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</si>
  <si>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</si>
  <si>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</si>
  <si>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</si>
  <si>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</si>
  <si>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</si>
  <si>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</si>
  <si>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</si>
  <si>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</si>
  <si>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</si>
  <si>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</si>
  <si>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</si>
  <si>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</si>
  <si>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</si>
  <si>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</si>
  <si>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</si>
  <si>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</si>
  <si>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</si>
  <si>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</si>
  <si>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</si>
  <si>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</si>
  <si>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</si>
  <si>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</si>
  <si>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</si>
  <si>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</si>
  <si>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</si>
  <si>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</si>
  <si>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</si>
  <si>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</si>
  <si>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</si>
  <si>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</si>
  <si>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</si>
  <si>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</si>
  <si>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</si>
  <si>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</si>
  <si>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</si>
  <si>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</si>
  <si>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</si>
  <si>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</si>
  <si>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</si>
  <si>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</si>
  <si>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</si>
  <si>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</si>
  <si>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</si>
  <si>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</si>
  <si>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</si>
  <si>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</si>
  <si>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</si>
  <si>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</si>
  <si>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</si>
  <si>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</si>
  <si>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</si>
  <si>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</si>
  <si>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</si>
  <si>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</si>
  <si>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</si>
  <si>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</si>
  <si>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</si>
  <si>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</si>
  <si>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</si>
  <si>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</si>
  <si>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</si>
  <si>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</si>
  <si>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</si>
  <si>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</si>
  <si>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</si>
  <si>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</si>
  <si>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</si>
  <si>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</si>
  <si>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</si>
  <si>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</si>
  <si>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</si>
  <si>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</si>
  <si>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</si>
  <si>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</si>
  <si>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</si>
  <si>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</si>
  <si>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</si>
  <si>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</si>
  <si>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</si>
  <si>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</si>
  <si>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</si>
  <si>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</si>
  <si>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</si>
  <si>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</si>
  <si>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</si>
  <si>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</si>
  <si>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</si>
  <si>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</si>
  <si>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</si>
  <si>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</si>
  <si>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</si>
  <si>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</si>
  <si>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</si>
  <si>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</si>
  <si>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</si>
  <si>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</si>
  <si>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</si>
  <si>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</si>
  <si>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</si>
  <si>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</si>
  <si>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</si>
  <si>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</si>
  <si>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</si>
  <si>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</si>
  <si>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</si>
  <si>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</si>
  <si>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</si>
  <si>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</si>
  <si>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</si>
  <si>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</si>
  <si>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</si>
  <si>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</si>
  <si>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</si>
  <si>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</si>
  <si>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</si>
  <si>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</si>
  <si>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</si>
  <si>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</si>
  <si>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</si>
  <si>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</si>
  <si>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</si>
  <si>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</si>
  <si>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</si>
  <si>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</si>
  <si>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</si>
  <si>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</si>
  <si>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</si>
  <si>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</si>
  <si>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</si>
  <si>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</si>
  <si>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</si>
  <si>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</si>
  <si>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</si>
  <si>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</si>
  <si>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</si>
  <si>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</si>
  <si>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</si>
  <si>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</si>
  <si>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</si>
  <si>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</si>
  <si>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</si>
  <si>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</si>
  <si>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</si>
  <si>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</si>
  <si>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</si>
  <si>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</si>
  <si>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</si>
  <si>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</si>
  <si>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</si>
  <si>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</si>
  <si>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</si>
  <si>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</si>
  <si>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</si>
  <si>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</si>
  <si>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</si>
  <si>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</si>
  <si>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</si>
  <si>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</si>
  <si>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</si>
  <si>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</si>
  <si>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</si>
  <si>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</si>
  <si>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</si>
  <si>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</si>
  <si>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</si>
  <si>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</si>
  <si>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</si>
  <si>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</si>
  <si>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</si>
  <si>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</si>
  <si>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</si>
  <si>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</si>
  <si>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</si>
  <si>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</si>
  <si>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</si>
  <si>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</si>
  <si>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</si>
  <si>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</si>
  <si>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</si>
  <si>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</si>
  <si>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</si>
  <si>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</si>
  <si>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</si>
  <si>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</si>
  <si>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</si>
  <si>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</si>
  <si>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</si>
  <si>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</si>
  <si>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</si>
  <si>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</si>
  <si>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</si>
  <si>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</si>
  <si>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</si>
  <si>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</si>
  <si>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</si>
  <si>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</si>
  <si>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</si>
  <si>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</si>
  <si>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</si>
  <si>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</si>
  <si>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</si>
  <si>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</si>
  <si>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</si>
  <si>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</si>
  <si>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</si>
  <si>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</si>
  <si>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</si>
  <si>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</si>
  <si>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</si>
  <si>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</si>
  <si>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</si>
  <si>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</si>
  <si>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</si>
  <si>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</si>
  <si>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</si>
  <si>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</si>
  <si>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</si>
  <si>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</si>
  <si>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</si>
  <si>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</si>
  <si>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</si>
  <si>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</si>
  <si>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</si>
  <si>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</si>
  <si>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</si>
  <si>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</si>
  <si>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</si>
  <si>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</si>
  <si>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</si>
  <si>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</si>
  <si>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</si>
  <si>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</si>
  <si>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</si>
  <si>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</si>
  <si>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</si>
  <si>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</si>
  <si>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</si>
  <si>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</si>
  <si>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</si>
  <si>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</si>
  <si>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</si>
  <si>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</si>
  <si>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</si>
  <si>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</si>
  <si>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</si>
  <si>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</si>
  <si>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</si>
  <si>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</si>
  <si>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</si>
  <si>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</si>
  <si>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</si>
  <si>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</si>
  <si>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</si>
  <si>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</si>
  <si>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</si>
  <si>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</si>
  <si>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</si>
  <si>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</si>
  <si>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</si>
  <si>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</si>
  <si>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</si>
  <si>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</si>
  <si>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</si>
  <si>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</si>
  <si>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</si>
  <si>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</si>
  <si>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</si>
  <si>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</si>
  <si>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</si>
  <si>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</si>
  <si>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</si>
  <si>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</si>
  <si>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</si>
  <si>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</si>
  <si>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</si>
  <si>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</si>
  <si>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</si>
  <si>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</si>
  <si>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</si>
  <si>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</si>
  <si>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</si>
  <si>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</si>
  <si>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</si>
  <si>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</si>
  <si>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</si>
  <si>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</si>
  <si>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</si>
  <si>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</si>
  <si>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</si>
  <si>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</si>
  <si>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</si>
  <si>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</si>
  <si>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</si>
  <si>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</si>
  <si>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</si>
  <si>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</si>
  <si>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</si>
  <si>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</si>
  <si>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</si>
  <si>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</si>
  <si>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</si>
  <si>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</si>
  <si>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</si>
  <si>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</si>
  <si>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</si>
  <si>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</si>
  <si>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</si>
  <si>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</si>
  <si>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</si>
  <si>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</si>
  <si>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</si>
  <si>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</si>
  <si>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</si>
  <si>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</si>
  <si>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</si>
  <si>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</si>
  <si>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</si>
  <si>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</si>
  <si>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</si>
  <si>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</si>
  <si>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</si>
  <si>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</si>
  <si>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</si>
  <si>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</si>
  <si>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</si>
  <si>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</si>
  <si>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</si>
  <si>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</si>
  <si>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</si>
  <si>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</si>
  <si>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</si>
  <si>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</si>
  <si>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</si>
  <si>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</si>
  <si>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</si>
  <si>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</si>
  <si>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</si>
  <si>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</si>
  <si>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</si>
  <si>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</si>
  <si>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</si>
  <si>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</si>
  <si>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</si>
  <si>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</si>
  <si>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</si>
  <si>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</si>
  <si>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</si>
  <si>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</si>
  <si>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</si>
  <si>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</si>
  <si>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</si>
  <si>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</si>
  <si>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</si>
  <si>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</si>
  <si>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</si>
  <si>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</si>
  <si>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</si>
  <si>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</si>
  <si>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</si>
  <si>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</si>
  <si>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</si>
  <si>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</si>
  <si>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</si>
  <si>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</si>
  <si>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</si>
  <si>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</si>
  <si>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</si>
  <si>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</si>
  <si>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</si>
  <si>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</si>
  <si>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</si>
  <si>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</si>
  <si>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</si>
  <si>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</si>
  <si>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</si>
  <si>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</si>
  <si>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</si>
  <si>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</si>
  <si>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</si>
  <si>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</si>
  <si>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</si>
  <si>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</si>
  <si>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</si>
  <si>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</si>
  <si>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</si>
  <si>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</si>
  <si>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</si>
  <si>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</si>
  <si>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</si>
  <si>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</si>
  <si>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</si>
  <si>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</si>
  <si>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</si>
  <si>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</si>
  <si>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</si>
  <si>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</si>
  <si>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</si>
  <si>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</si>
  <si>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</si>
  <si>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</si>
  <si>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</si>
  <si>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</si>
  <si>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</si>
  <si>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</si>
  <si>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</si>
  <si>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</si>
  <si>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</si>
  <si>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</si>
  <si>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</si>
  <si>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</si>
  <si>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</si>
  <si>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</si>
  <si>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</si>
  <si>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</si>
  <si>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</si>
  <si>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</si>
  <si>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</si>
  <si>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</si>
  <si>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</si>
  <si>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</si>
  <si>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</si>
  <si>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</si>
  <si>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</si>
  <si>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</si>
  <si>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</si>
  <si>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</si>
  <si>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</si>
  <si>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</si>
  <si>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</si>
  <si>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</si>
  <si>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</si>
  <si>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</si>
  <si>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</si>
  <si>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</si>
  <si>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</si>
  <si>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</si>
  <si>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</si>
  <si>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</si>
  <si>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</si>
  <si>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</si>
  <si>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</si>
  <si>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</si>
  <si>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</si>
  <si>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</si>
  <si>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</si>
  <si>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</si>
  <si>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</si>
  <si>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</si>
  <si>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</si>
  <si>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</si>
  <si>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</si>
  <si>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</si>
  <si>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</si>
  <si>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</si>
  <si>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</si>
  <si>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</si>
  <si>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</si>
  <si>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</si>
  <si>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</si>
  <si>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</si>
  <si>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</si>
  <si>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</si>
  <si>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</si>
  <si>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</si>
  <si>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</si>
  <si>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</si>
  <si>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</si>
  <si>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</si>
  <si>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</si>
  <si>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</si>
  <si>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</si>
  <si>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</si>
  <si>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</si>
  <si>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</si>
  <si>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</si>
  <si>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</si>
  <si>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</si>
  <si>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</si>
  <si>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</si>
  <si>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</si>
  <si>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</si>
  <si>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</si>
  <si>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</si>
  <si>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</si>
  <si>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</si>
  <si>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</si>
  <si>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</si>
  <si>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</si>
  <si>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</si>
  <si>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</si>
  <si>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</si>
  <si>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</si>
  <si>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</si>
  <si>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</si>
  <si>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</si>
  <si>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</si>
  <si>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</si>
  <si>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</si>
  <si>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</si>
  <si>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</si>
  <si>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</si>
  <si>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</si>
  <si>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</si>
  <si>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</si>
  <si>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</si>
  <si>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</si>
  <si>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</si>
  <si>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</si>
  <si>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</si>
  <si>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</si>
  <si>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</si>
  <si>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</si>
  <si>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</si>
  <si>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</si>
  <si>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</si>
  <si>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</si>
  <si>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</si>
  <si>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</si>
  <si>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</si>
  <si>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</si>
  <si>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</si>
  <si>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</si>
  <si>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</si>
  <si>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</si>
  <si>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</si>
  <si>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</si>
  <si>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</si>
  <si>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</si>
  <si>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</si>
  <si>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</si>
  <si>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</si>
  <si>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</si>
  <si>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</si>
  <si>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</si>
  <si>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</si>
  <si>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</si>
  <si>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</si>
  <si>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</si>
  <si>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</si>
  <si>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</si>
  <si>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</si>
  <si>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</si>
  <si>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</si>
  <si>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</si>
  <si>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</si>
  <si>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</si>
  <si>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</si>
  <si>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</si>
  <si>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</si>
  <si>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</si>
  <si>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</si>
  <si>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</si>
  <si>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</si>
  <si>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</si>
  <si>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</si>
  <si>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</si>
  <si>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</si>
  <si>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</si>
  <si>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</si>
  <si>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</si>
  <si>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</si>
  <si>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</si>
  <si>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</si>
  <si>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</si>
  <si>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</si>
  <si>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</si>
  <si>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</si>
  <si>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</si>
  <si>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</si>
  <si>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</si>
  <si>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</si>
  <si>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</si>
  <si>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</si>
  <si>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</si>
  <si>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</si>
  <si>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</si>
  <si>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</si>
  <si>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</si>
  <si>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</si>
  <si>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</si>
  <si>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</si>
  <si>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</si>
  <si>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</si>
  <si>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</si>
  <si>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</si>
  <si>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</si>
  <si>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</si>
  <si>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</si>
  <si>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</si>
  <si>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</si>
  <si>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</si>
  <si>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</si>
  <si>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</si>
  <si>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</si>
  <si>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</si>
  <si>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</si>
  <si>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</si>
  <si>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</si>
  <si>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</si>
  <si>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</si>
  <si>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</si>
  <si>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</si>
  <si>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</si>
  <si>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</si>
  <si>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</si>
  <si>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</si>
  <si>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</si>
  <si>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</si>
  <si>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</si>
  <si>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</si>
  <si>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</si>
  <si>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</si>
  <si>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</si>
  <si>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</si>
  <si>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</si>
  <si>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</si>
  <si>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</si>
  <si>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</si>
  <si>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</si>
  <si>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</si>
  <si>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</si>
  <si>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</si>
  <si>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</si>
  <si>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</si>
  <si>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</si>
  <si>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</si>
  <si>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</si>
  <si>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</si>
  <si>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</si>
  <si>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</si>
  <si>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</si>
  <si>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</si>
  <si>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</si>
  <si>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</si>
  <si>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</si>
  <si>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</si>
  <si>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</si>
  <si>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</si>
  <si>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</si>
  <si>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</si>
  <si>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</si>
  <si>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</si>
  <si>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</si>
  <si>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</si>
  <si>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</si>
  <si>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</si>
  <si>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</si>
  <si>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</si>
  <si>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</si>
  <si>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</si>
  <si>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</si>
  <si>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</si>
  <si>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</si>
  <si>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</si>
  <si>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</si>
  <si>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</si>
  <si>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</si>
  <si>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</si>
  <si>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</si>
  <si>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</si>
  <si>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</si>
  <si>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</si>
  <si>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</si>
  <si>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</si>
  <si>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</si>
  <si>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</si>
  <si>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</si>
  <si>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</si>
  <si>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</si>
  <si>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</si>
  <si>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</si>
  <si>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</si>
  <si>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</si>
  <si>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</si>
  <si>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</si>
  <si>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</si>
  <si>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</si>
  <si>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</si>
  <si>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</si>
  <si>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</si>
  <si>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</si>
  <si>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</si>
  <si>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</si>
  <si>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</si>
  <si>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</si>
  <si>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</si>
  <si>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</si>
  <si>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</si>
  <si>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</si>
  <si>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</si>
  <si>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</si>
  <si>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</si>
  <si>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</si>
  <si>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</si>
  <si>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</si>
  <si>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</si>
  <si>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</si>
  <si>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</si>
  <si>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</si>
  <si>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</si>
  <si>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</si>
  <si>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</si>
  <si>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</si>
  <si>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</si>
  <si>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</si>
  <si>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</si>
  <si>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</si>
  <si>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</si>
  <si>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</si>
  <si>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</si>
  <si>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</si>
  <si>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</si>
  <si>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</si>
  <si>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</si>
  <si>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</si>
  <si>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</si>
  <si>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</si>
  <si>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</si>
  <si>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</si>
  <si>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</si>
  <si>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</si>
  <si>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</si>
  <si>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</si>
  <si>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</si>
  <si>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</si>
  <si>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</si>
  <si>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</si>
  <si>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</si>
  <si>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</si>
  <si>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</si>
  <si>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</si>
  <si>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</si>
  <si>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</si>
  <si>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</si>
  <si>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</si>
  <si>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</si>
  <si>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</si>
  <si>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</si>
  <si>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</si>
  <si>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</si>
  <si>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</si>
  <si>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</si>
  <si>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</si>
  <si>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</si>
  <si>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</si>
  <si>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</si>
  <si>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</si>
  <si>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</si>
  <si>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</si>
  <si>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</si>
  <si>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</si>
  <si>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</si>
  <si>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</si>
  <si>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</si>
  <si>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</si>
  <si>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</si>
  <si>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</si>
  <si>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</si>
  <si>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</si>
  <si>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</si>
  <si>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</si>
  <si>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</si>
  <si>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</si>
  <si>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</si>
  <si>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</si>
  <si>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</si>
  <si>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</si>
  <si>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</si>
  <si>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</si>
  <si>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</si>
  <si>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</si>
  <si>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</si>
  <si>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</si>
  <si>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</si>
  <si>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</si>
  <si>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</si>
  <si>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</si>
  <si>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</si>
  <si>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</si>
  <si>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</si>
  <si>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</si>
  <si>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</si>
  <si>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</si>
  <si>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</si>
  <si>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</si>
  <si>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</si>
  <si>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</si>
  <si>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</si>
  <si>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</si>
  <si>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</si>
  <si>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</si>
  <si>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</si>
  <si>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</si>
  <si>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</si>
  <si>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</si>
  <si>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</si>
  <si>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</si>
  <si>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</si>
  <si>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</si>
  <si>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</si>
  <si>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</si>
  <si>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</si>
  <si>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</si>
  <si>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</si>
  <si>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</si>
  <si>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</si>
  <si>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</si>
  <si>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</si>
  <si>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</si>
  <si>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</si>
  <si>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</si>
  <si>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</si>
  <si>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</si>
  <si>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</si>
  <si>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</si>
  <si>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</si>
  <si>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</si>
  <si>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</si>
  <si>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</si>
  <si>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</si>
  <si>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</si>
  <si>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</si>
  <si>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</si>
  <si>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</si>
  <si>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</si>
  <si>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</si>
  <si>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</si>
  <si>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</si>
  <si>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</si>
  <si>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</si>
  <si>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</si>
  <si>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</si>
  <si>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</si>
  <si>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</si>
  <si>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</si>
  <si>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</si>
  <si>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</si>
  <si>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</si>
  <si>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</si>
  <si>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</si>
  <si>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</si>
  <si>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</si>
  <si>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</si>
  <si>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</si>
  <si>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</si>
  <si>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</si>
  <si>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</si>
  <si>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</si>
  <si>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</si>
  <si>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</si>
  <si>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</si>
  <si>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</si>
  <si>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</si>
  <si>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</si>
  <si>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</si>
  <si>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</si>
  <si>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</si>
  <si>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</si>
  <si>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</si>
  <si>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</si>
  <si>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</si>
  <si>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</si>
  <si>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</si>
  <si>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</si>
  <si>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</si>
  <si>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</si>
  <si>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</si>
  <si>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</si>
  <si>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</si>
  <si>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</si>
  <si>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</si>
  <si>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</si>
  <si>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</si>
  <si>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</si>
  <si>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</si>
  <si>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</si>
  <si>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</si>
  <si>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</si>
  <si>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</si>
  <si>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</si>
  <si>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</si>
  <si>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</si>
  <si>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</si>
  <si>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</si>
  <si>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</si>
  <si>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</si>
  <si>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</si>
  <si>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</si>
  <si>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</si>
  <si>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</si>
  <si>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</si>
  <si>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</si>
  <si>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</si>
  <si>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</si>
  <si>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</si>
  <si>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</si>
  <si>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</si>
  <si>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</si>
  <si>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</si>
  <si>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</si>
  <si>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</si>
  <si>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</si>
  <si>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</si>
  <si>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</si>
  <si>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</si>
  <si>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</si>
  <si>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</si>
  <si>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</si>
  <si>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</si>
  <si>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</si>
  <si>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</si>
  <si>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</si>
  <si>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</si>
  <si>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</si>
  <si>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</si>
  <si>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</si>
  <si>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</si>
  <si>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</si>
  <si>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</si>
  <si>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</si>
  <si>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</si>
  <si>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</si>
  <si>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</si>
  <si>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</si>
  <si>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</si>
  <si>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</si>
  <si>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</si>
  <si>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</si>
  <si>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</si>
  <si>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</si>
  <si>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</si>
  <si>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</si>
  <si>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</si>
  <si>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</si>
  <si>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</si>
  <si>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</si>
  <si>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</si>
  <si>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</si>
  <si>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</si>
  <si>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</si>
  <si>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</si>
  <si>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</si>
  <si>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</si>
  <si>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</si>
  <si>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</si>
  <si>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</si>
  <si>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</si>
  <si>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</si>
  <si>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</si>
  <si>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</si>
  <si>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</si>
  <si>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</si>
  <si>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</si>
  <si>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</si>
  <si>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</si>
  <si>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</si>
  <si>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</si>
  <si>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</si>
  <si>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</si>
  <si>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</si>
  <si>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</si>
  <si>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</si>
  <si>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</si>
  <si>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</si>
  <si>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</si>
  <si>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</si>
  <si>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</si>
  <si>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</si>
  <si>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</si>
  <si>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</si>
  <si>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</si>
  <si>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</si>
  <si>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</si>
  <si>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</si>
  <si>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</si>
  <si>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</si>
  <si>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</si>
  <si>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</si>
  <si>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</si>
  <si>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</si>
  <si>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</si>
  <si>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</si>
  <si>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</si>
  <si>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</si>
  <si>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</si>
  <si>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</si>
  <si>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</si>
  <si>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</si>
  <si>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</si>
  <si>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</si>
  <si>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</si>
  <si>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</si>
  <si>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</si>
  <si>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</si>
  <si>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</si>
  <si>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</si>
  <si>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</si>
  <si>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</si>
  <si>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</si>
  <si>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</si>
  <si>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</si>
  <si>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</si>
  <si>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</si>
  <si>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</si>
  <si>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</si>
  <si>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</si>
  <si>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</si>
  <si>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</si>
  <si>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</si>
  <si>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</si>
  <si>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</si>
  <si>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</si>
  <si>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</si>
  <si>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</si>
  <si>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</si>
  <si>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</si>
  <si>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</si>
  <si>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</si>
  <si>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</si>
  <si>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</si>
  <si>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</si>
  <si>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</si>
  <si>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</si>
  <si>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</si>
  <si>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</si>
  <si>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</si>
  <si>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</si>
  <si>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</si>
  <si>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</si>
  <si>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</si>
  <si>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</si>
  <si>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</si>
  <si>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</si>
  <si>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</si>
  <si>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</si>
  <si>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</si>
  <si>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</si>
  <si>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</si>
  <si>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</si>
  <si>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</si>
  <si>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</si>
  <si>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</si>
  <si>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</si>
  <si>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</si>
  <si>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</si>
  <si>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</si>
  <si>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</si>
  <si>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</si>
  <si>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</si>
  <si>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</si>
  <si>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</si>
  <si>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</si>
  <si>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</si>
  <si>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</si>
  <si>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</si>
  <si>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</si>
  <si>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</si>
  <si>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</si>
  <si>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</si>
  <si>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</si>
  <si>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</si>
  <si>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</si>
  <si>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</si>
  <si>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</si>
  <si>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</si>
  <si>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</si>
  <si>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</si>
  <si>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</si>
  <si>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</si>
  <si>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</si>
  <si>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</si>
  <si>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</si>
  <si>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</si>
  <si>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</si>
  <si>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</si>
  <si>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</si>
  <si>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</si>
  <si>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</si>
  <si>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</si>
  <si>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</si>
  <si>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</si>
  <si>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</si>
  <si>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</si>
  <si>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</si>
  <si>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</si>
  <si>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</si>
  <si>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</si>
  <si>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</si>
  <si>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</si>
  <si>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</si>
  <si>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</si>
  <si>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</si>
  <si>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</si>
  <si>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</si>
  <si>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</si>
  <si>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</si>
  <si>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</si>
  <si>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</si>
  <si>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</si>
  <si>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</si>
  <si>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</si>
  <si>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</si>
  <si>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</si>
  <si>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</si>
  <si>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</si>
  <si>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</si>
  <si>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</si>
  <si>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</si>
  <si>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</si>
  <si>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</si>
  <si>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</si>
  <si>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</si>
  <si>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</si>
  <si>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</si>
  <si>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</si>
  <si>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</si>
  <si>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</si>
  <si>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</si>
  <si>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</si>
  <si>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</si>
  <si>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</si>
  <si>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</si>
  <si>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</si>
  <si>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</si>
  <si>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</si>
  <si>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</si>
  <si>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</si>
  <si>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</si>
  <si>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</si>
  <si>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</si>
  <si>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</si>
  <si>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</si>
  <si>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</si>
  <si>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</si>
  <si>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</si>
  <si>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</si>
  <si>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</si>
  <si>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</si>
  <si>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</si>
  <si>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</si>
  <si>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</si>
  <si>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</si>
  <si>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</si>
  <si>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</si>
  <si>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</si>
  <si>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</si>
  <si>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</si>
  <si>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</si>
  <si>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</si>
  <si>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</si>
  <si>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</si>
  <si>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</si>
  <si>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</si>
  <si>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</si>
  <si>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</si>
  <si>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</si>
  <si>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</si>
  <si>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</si>
  <si>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</si>
  <si>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</si>
  <si>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</si>
  <si>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</si>
  <si>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</si>
  <si>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</si>
  <si>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</si>
  <si>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</si>
  <si>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</si>
  <si>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</si>
  <si>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</si>
  <si>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</si>
  <si>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</si>
  <si>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</si>
  <si>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</si>
  <si>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</si>
  <si>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</si>
  <si>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</si>
  <si>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</si>
  <si>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</si>
  <si>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</si>
  <si>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</si>
  <si>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</si>
  <si>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</si>
  <si>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</si>
  <si>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</si>
  <si>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</si>
  <si>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</si>
  <si>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</si>
  <si>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</si>
  <si>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</si>
  <si>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</si>
  <si>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</si>
  <si>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</si>
  <si>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</si>
  <si>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</si>
  <si>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</si>
  <si>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</si>
  <si>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</si>
  <si>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</si>
  <si>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</si>
  <si>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</si>
  <si>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</si>
  <si>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</si>
  <si>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</si>
  <si>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</si>
  <si>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</si>
  <si>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</si>
  <si>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</si>
  <si>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</si>
  <si>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</si>
  <si>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</si>
  <si>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</si>
  <si>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</si>
  <si>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</si>
  <si>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</si>
  <si>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</si>
  <si>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</si>
  <si>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</si>
  <si>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</si>
  <si>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</si>
  <si>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</si>
  <si>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</si>
  <si>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</si>
  <si>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</si>
  <si>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</si>
  <si>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</si>
  <si>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</si>
  <si>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</si>
  <si>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</si>
  <si>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</si>
  <si>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</si>
  <si>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</si>
  <si>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</si>
  <si>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</si>
  <si>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</si>
  <si>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</si>
  <si>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</si>
  <si>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</si>
  <si>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</si>
  <si>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</si>
  <si>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</si>
  <si>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</si>
  <si>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</si>
  <si>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</si>
  <si>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</si>
  <si>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</si>
  <si>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</si>
  <si>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</si>
  <si>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</si>
  <si>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</si>
  <si>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</si>
  <si>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</si>
  <si>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</si>
  <si>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</si>
  <si>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</si>
  <si>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</si>
  <si>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</si>
  <si>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</si>
  <si>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</si>
  <si>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</si>
  <si>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</si>
  <si>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</si>
  <si>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</si>
  <si>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</si>
  <si>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</si>
  <si>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</si>
  <si>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</si>
  <si>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</si>
  <si>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</si>
  <si>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</si>
  <si>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</si>
  <si>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</si>
  <si>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</si>
  <si>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</si>
  <si>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</si>
  <si>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</si>
  <si>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</si>
  <si>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</si>
  <si>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</si>
  <si>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</si>
  <si>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</si>
  <si>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</si>
  <si>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</si>
  <si>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</si>
  <si>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</si>
  <si>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</si>
  <si>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</si>
  <si>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</si>
  <si>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</si>
  <si>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</si>
  <si>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</si>
  <si>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</si>
  <si>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</si>
  <si>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</si>
  <si>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</si>
  <si>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</si>
  <si>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</si>
  <si>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</si>
  <si>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</si>
  <si>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</si>
  <si>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</si>
  <si>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</si>
  <si>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</si>
  <si>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</si>
  <si>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</si>
  <si>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</si>
  <si>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</si>
  <si>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</si>
  <si>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</si>
  <si>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</si>
  <si>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</si>
  <si>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</si>
  <si>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</si>
  <si>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</si>
  <si>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</si>
  <si>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</si>
  <si>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</si>
  <si>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</si>
  <si>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</si>
  <si>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</si>
  <si>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</si>
  <si>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</si>
  <si>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</si>
  <si>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</si>
  <si>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</si>
  <si>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</si>
  <si>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</si>
  <si>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</si>
  <si>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</si>
  <si>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</si>
  <si>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</si>
  <si>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</si>
  <si>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</si>
  <si>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</si>
  <si>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</si>
  <si>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</si>
  <si>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</si>
  <si>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</si>
  <si>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</si>
  <si>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</si>
  <si>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</si>
  <si>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</si>
  <si>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</si>
  <si>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</si>
  <si>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</si>
  <si>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</si>
  <si>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</si>
  <si>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</si>
  <si>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</si>
  <si>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</si>
  <si>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</si>
  <si>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</si>
  <si>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Каримова Азалия</t>
  </si>
  <si>
    <t>Петлюх Даннил</t>
  </si>
  <si>
    <t>Авраменко Агата</t>
  </si>
  <si>
    <t>.Митрясова Оля</t>
  </si>
  <si>
    <t>.Моор Даниил</t>
  </si>
  <si>
    <t xml:space="preserve">Бойко Валерия </t>
  </si>
  <si>
    <t xml:space="preserve"> .Жубаныш Карим</t>
  </si>
  <si>
    <t>Карпенко Раяна</t>
  </si>
  <si>
    <t>н+RC:RC[2]е произносит четко</t>
  </si>
  <si>
    <t xml:space="preserve">                                  Учебный год: ____________                              Группа: _____________                 Период: ___ промежуточный___________    Сроки проведения:______________</t>
  </si>
  <si>
    <t xml:space="preserve">                                  Учебный год: ____________                              Группа: _____________                 Период: _промежуточный__________________ Сроки проведения:______________</t>
  </si>
  <si>
    <t xml:space="preserve">                                  Учебный год: ____________                              Группа: _____________                 Период: ___промежуточный________          Сроки проведения:______________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</si>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</sst>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2" t="s">
        <v>787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9" t="s">
        <v>1399</v>
      </c>
      <c r="DN2" s="89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9" t="s">
        <v>0</v>
      </c>
      <c r="B4" s="139" t="s">
        <v>170</v>
      </c>
      <c r="C4" s="119" t="s">
        <v>318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1"/>
      <c r="X4" s="114" t="s">
        <v>320</v>
      </c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6"/>
      <c r="BH4" s="102" t="s">
        <v>867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4" t="s">
        <v>323</v>
      </c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6"/>
      <c r="DA4" s="90" t="s">
        <v>325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2"/>
    </row>
    <row r="5" spans="1:119" ht="15.6" customHeight="1" x14ac:dyDescent="0.25">
      <c r="A5" s="139"/>
      <c r="B5" s="139"/>
      <c r="C5" s="122" t="s">
        <v>319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9" t="s">
        <v>321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1"/>
      <c r="AS5" s="126" t="s">
        <v>322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03" t="s">
        <v>32</v>
      </c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12" t="s">
        <v>324</v>
      </c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7" t="s">
        <v>43</v>
      </c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99" t="s">
        <v>326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</row>
    <row r="6" spans="1:119" ht="15" customHeight="1" x14ac:dyDescent="0.25">
      <c r="A6" s="139"/>
      <c r="B6" s="139"/>
      <c r="C6" s="114" t="s">
        <v>790</v>
      </c>
      <c r="D6" s="115"/>
      <c r="E6" s="115"/>
      <c r="F6" s="115"/>
      <c r="G6" s="115"/>
      <c r="H6" s="115"/>
      <c r="I6" s="115"/>
      <c r="J6" s="115"/>
      <c r="K6" s="115"/>
      <c r="L6" s="102" t="s">
        <v>807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4" t="s">
        <v>790</v>
      </c>
      <c r="Y6" s="104"/>
      <c r="Z6" s="104"/>
      <c r="AA6" s="104"/>
      <c r="AB6" s="104"/>
      <c r="AC6" s="104"/>
      <c r="AD6" s="104"/>
      <c r="AE6" s="104"/>
      <c r="AF6" s="104"/>
      <c r="AG6" s="102" t="s">
        <v>807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4" t="s">
        <v>790</v>
      </c>
      <c r="AT6" s="104"/>
      <c r="AU6" s="104"/>
      <c r="AV6" s="104"/>
      <c r="AW6" s="104"/>
      <c r="AX6" s="104"/>
      <c r="AY6" s="102" t="s">
        <v>807</v>
      </c>
      <c r="AZ6" s="102"/>
      <c r="BA6" s="102"/>
      <c r="BB6" s="102"/>
      <c r="BC6" s="102"/>
      <c r="BD6" s="102"/>
      <c r="BE6" s="102"/>
      <c r="BF6" s="102"/>
      <c r="BG6" s="102"/>
      <c r="BH6" s="104" t="s">
        <v>790</v>
      </c>
      <c r="BI6" s="104"/>
      <c r="BJ6" s="104"/>
      <c r="BK6" s="104"/>
      <c r="BL6" s="104"/>
      <c r="BM6" s="104"/>
      <c r="BN6" s="102" t="s">
        <v>807</v>
      </c>
      <c r="BO6" s="102"/>
      <c r="BP6" s="102"/>
      <c r="BQ6" s="102"/>
      <c r="BR6" s="102"/>
      <c r="BS6" s="102"/>
      <c r="BT6" s="102"/>
      <c r="BU6" s="102"/>
      <c r="BV6" s="102"/>
      <c r="BW6" s="104" t="s">
        <v>790</v>
      </c>
      <c r="BX6" s="104"/>
      <c r="BY6" s="104"/>
      <c r="BZ6" s="104"/>
      <c r="CA6" s="104"/>
      <c r="CB6" s="104"/>
      <c r="CC6" s="102" t="s">
        <v>807</v>
      </c>
      <c r="CD6" s="102"/>
      <c r="CE6" s="102"/>
      <c r="CF6" s="102"/>
      <c r="CG6" s="102"/>
      <c r="CH6" s="102"/>
      <c r="CI6" s="93" t="s">
        <v>790</v>
      </c>
      <c r="CJ6" s="94"/>
      <c r="CK6" s="94"/>
      <c r="CL6" s="94"/>
      <c r="CM6" s="94"/>
      <c r="CN6" s="94"/>
      <c r="CO6" s="94"/>
      <c r="CP6" s="94"/>
      <c r="CQ6" s="94"/>
      <c r="CR6" s="115" t="s">
        <v>807</v>
      </c>
      <c r="CS6" s="115"/>
      <c r="CT6" s="115"/>
      <c r="CU6" s="115"/>
      <c r="CV6" s="115"/>
      <c r="CW6" s="115"/>
      <c r="CX6" s="115"/>
      <c r="CY6" s="115"/>
      <c r="CZ6" s="116"/>
      <c r="DA6" s="93" t="s">
        <v>790</v>
      </c>
      <c r="DB6" s="94"/>
      <c r="DC6" s="94"/>
      <c r="DD6" s="94"/>
      <c r="DE6" s="94"/>
      <c r="DF6" s="95"/>
      <c r="DG6" s="96" t="s">
        <v>807</v>
      </c>
      <c r="DH6" s="97"/>
      <c r="DI6" s="97"/>
      <c r="DJ6" s="97"/>
      <c r="DK6" s="97"/>
      <c r="DL6" s="97"/>
      <c r="DM6" s="97"/>
      <c r="DN6" s="97"/>
      <c r="DO6" s="98"/>
    </row>
    <row r="7" spans="1:119" ht="10.15" hidden="1" customHeight="1" x14ac:dyDescent="0.25">
      <c r="A7" s="139"/>
      <c r="B7" s="13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9"/>
      <c r="B8" s="13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9"/>
      <c r="B9" s="13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9"/>
      <c r="B10" s="13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9"/>
      <c r="B11" s="13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9"/>
      <c r="B12" s="139"/>
      <c r="C12" s="124" t="s">
        <v>13</v>
      </c>
      <c r="D12" s="88" t="s">
        <v>2</v>
      </c>
      <c r="E12" s="88" t="s">
        <v>3</v>
      </c>
      <c r="F12" s="88" t="s">
        <v>17</v>
      </c>
      <c r="G12" s="88" t="s">
        <v>4</v>
      </c>
      <c r="H12" s="88" t="s">
        <v>5</v>
      </c>
      <c r="I12" s="88" t="s">
        <v>14</v>
      </c>
      <c r="J12" s="88" t="s">
        <v>6</v>
      </c>
      <c r="K12" s="88" t="s">
        <v>7</v>
      </c>
      <c r="L12" s="88" t="s">
        <v>18</v>
      </c>
      <c r="M12" s="88" t="s">
        <v>6</v>
      </c>
      <c r="N12" s="88" t="s">
        <v>7</v>
      </c>
      <c r="O12" s="88" t="s">
        <v>15</v>
      </c>
      <c r="P12" s="88" t="s">
        <v>8</v>
      </c>
      <c r="Q12" s="88" t="s">
        <v>1</v>
      </c>
      <c r="R12" s="88" t="s">
        <v>16</v>
      </c>
      <c r="S12" s="88" t="s">
        <v>3</v>
      </c>
      <c r="T12" s="88" t="s">
        <v>9</v>
      </c>
      <c r="U12" s="88" t="s">
        <v>19</v>
      </c>
      <c r="V12" s="88" t="s">
        <v>3</v>
      </c>
      <c r="W12" s="88" t="s">
        <v>9</v>
      </c>
      <c r="X12" s="88" t="s">
        <v>20</v>
      </c>
      <c r="Y12" s="88"/>
      <c r="Z12" s="88"/>
      <c r="AA12" s="122" t="s">
        <v>21</v>
      </c>
      <c r="AB12" s="123"/>
      <c r="AC12" s="124"/>
      <c r="AD12" s="122" t="s">
        <v>22</v>
      </c>
      <c r="AE12" s="123"/>
      <c r="AF12" s="124"/>
      <c r="AG12" s="88" t="s">
        <v>23</v>
      </c>
      <c r="AH12" s="88"/>
      <c r="AI12" s="88"/>
      <c r="AJ12" s="88" t="s">
        <v>24</v>
      </c>
      <c r="AK12" s="88"/>
      <c r="AL12" s="88"/>
      <c r="AM12" s="88" t="s">
        <v>25</v>
      </c>
      <c r="AN12" s="88"/>
      <c r="AO12" s="88"/>
      <c r="AP12" s="84" t="s">
        <v>26</v>
      </c>
      <c r="AQ12" s="84"/>
      <c r="AR12" s="84"/>
      <c r="AS12" s="88" t="s">
        <v>27</v>
      </c>
      <c r="AT12" s="88"/>
      <c r="AU12" s="88"/>
      <c r="AV12" s="88" t="s">
        <v>28</v>
      </c>
      <c r="AW12" s="88"/>
      <c r="AX12" s="88"/>
      <c r="AY12" s="84" t="s">
        <v>29</v>
      </c>
      <c r="AZ12" s="84"/>
      <c r="BA12" s="84"/>
      <c r="BB12" s="88" t="s">
        <v>30</v>
      </c>
      <c r="BC12" s="88"/>
      <c r="BD12" s="88"/>
      <c r="BE12" s="88" t="s">
        <v>31</v>
      </c>
      <c r="BF12" s="88"/>
      <c r="BG12" s="88"/>
      <c r="BH12" s="85" t="s">
        <v>172</v>
      </c>
      <c r="BI12" s="86"/>
      <c r="BJ12" s="87"/>
      <c r="BK12" s="85" t="s">
        <v>173</v>
      </c>
      <c r="BL12" s="86"/>
      <c r="BM12" s="87"/>
      <c r="BN12" s="85" t="s">
        <v>174</v>
      </c>
      <c r="BO12" s="86"/>
      <c r="BP12" s="87"/>
      <c r="BQ12" s="84" t="s">
        <v>175</v>
      </c>
      <c r="BR12" s="84"/>
      <c r="BS12" s="84"/>
      <c r="BT12" s="84" t="s">
        <v>176</v>
      </c>
      <c r="BU12" s="84"/>
      <c r="BV12" s="84"/>
      <c r="BW12" s="84" t="s">
        <v>33</v>
      </c>
      <c r="BX12" s="84"/>
      <c r="BY12" s="84"/>
      <c r="BZ12" s="84" t="s">
        <v>34</v>
      </c>
      <c r="CA12" s="84"/>
      <c r="CB12" s="84"/>
      <c r="CC12" s="84" t="s">
        <v>35</v>
      </c>
      <c r="CD12" s="84"/>
      <c r="CE12" s="84"/>
      <c r="CF12" s="84" t="s">
        <v>36</v>
      </c>
      <c r="CG12" s="84"/>
      <c r="CH12" s="84"/>
      <c r="CI12" s="84" t="s">
        <v>37</v>
      </c>
      <c r="CJ12" s="84"/>
      <c r="CK12" s="84"/>
      <c r="CL12" s="84" t="s">
        <v>38</v>
      </c>
      <c r="CM12" s="84"/>
      <c r="CN12" s="84"/>
      <c r="CO12" s="84" t="s">
        <v>39</v>
      </c>
      <c r="CP12" s="84"/>
      <c r="CQ12" s="84"/>
      <c r="CR12" s="84" t="s">
        <v>40</v>
      </c>
      <c r="CS12" s="84"/>
      <c r="CT12" s="84"/>
      <c r="CU12" s="84" t="s">
        <v>41</v>
      </c>
      <c r="CV12" s="84"/>
      <c r="CW12" s="84"/>
      <c r="CX12" s="84" t="s">
        <v>42</v>
      </c>
      <c r="CY12" s="84"/>
      <c r="CZ12" s="84"/>
      <c r="DA12" s="84" t="s">
        <v>177</v>
      </c>
      <c r="DB12" s="84"/>
      <c r="DC12" s="84"/>
      <c r="DD12" s="84" t="s">
        <v>178</v>
      </c>
      <c r="DE12" s="84"/>
      <c r="DF12" s="84"/>
      <c r="DG12" s="84" t="s">
        <v>179</v>
      </c>
      <c r="DH12" s="84"/>
      <c r="DI12" s="84"/>
      <c r="DJ12" s="84" t="s">
        <v>180</v>
      </c>
      <c r="DK12" s="84"/>
      <c r="DL12" s="84"/>
      <c r="DM12" s="84" t="s">
        <v>181</v>
      </c>
      <c r="DN12" s="84"/>
      <c r="DO12" s="84"/>
    </row>
    <row r="13" spans="1:119" ht="56.25" customHeight="1" x14ac:dyDescent="0.25">
      <c r="A13" s="139"/>
      <c r="B13" s="140"/>
      <c r="C13" s="133" t="s">
        <v>789</v>
      </c>
      <c r="D13" s="133"/>
      <c r="E13" s="133"/>
      <c r="F13" s="133" t="s">
        <v>1387</v>
      </c>
      <c r="G13" s="133"/>
      <c r="H13" s="133"/>
      <c r="I13" s="133" t="s">
        <v>187</v>
      </c>
      <c r="J13" s="133"/>
      <c r="K13" s="133"/>
      <c r="L13" s="125" t="s">
        <v>793</v>
      </c>
      <c r="M13" s="125"/>
      <c r="N13" s="125"/>
      <c r="O13" s="125" t="s">
        <v>794</v>
      </c>
      <c r="P13" s="125"/>
      <c r="Q13" s="125"/>
      <c r="R13" s="125" t="s">
        <v>797</v>
      </c>
      <c r="S13" s="125"/>
      <c r="T13" s="125"/>
      <c r="U13" s="125" t="s">
        <v>799</v>
      </c>
      <c r="V13" s="125"/>
      <c r="W13" s="125"/>
      <c r="X13" s="125" t="s">
        <v>800</v>
      </c>
      <c r="Y13" s="125"/>
      <c r="Z13" s="125"/>
      <c r="AA13" s="134" t="s">
        <v>802</v>
      </c>
      <c r="AB13" s="134"/>
      <c r="AC13" s="134"/>
      <c r="AD13" s="125" t="s">
        <v>803</v>
      </c>
      <c r="AE13" s="125"/>
      <c r="AF13" s="125"/>
      <c r="AG13" s="134" t="s">
        <v>808</v>
      </c>
      <c r="AH13" s="134"/>
      <c r="AI13" s="134"/>
      <c r="AJ13" s="125" t="s">
        <v>810</v>
      </c>
      <c r="AK13" s="125"/>
      <c r="AL13" s="125"/>
      <c r="AM13" s="125" t="s">
        <v>814</v>
      </c>
      <c r="AN13" s="125"/>
      <c r="AO13" s="125"/>
      <c r="AP13" s="125" t="s">
        <v>817</v>
      </c>
      <c r="AQ13" s="125"/>
      <c r="AR13" s="125"/>
      <c r="AS13" s="125" t="s">
        <v>820</v>
      </c>
      <c r="AT13" s="125"/>
      <c r="AU13" s="125"/>
      <c r="AV13" s="125" t="s">
        <v>821</v>
      </c>
      <c r="AW13" s="125"/>
      <c r="AX13" s="125"/>
      <c r="AY13" s="125" t="s">
        <v>823</v>
      </c>
      <c r="AZ13" s="125"/>
      <c r="BA13" s="125"/>
      <c r="BB13" s="125" t="s">
        <v>213</v>
      </c>
      <c r="BC13" s="125"/>
      <c r="BD13" s="125"/>
      <c r="BE13" s="125" t="s">
        <v>826</v>
      </c>
      <c r="BF13" s="125"/>
      <c r="BG13" s="125"/>
      <c r="BH13" s="125" t="s">
        <v>215</v>
      </c>
      <c r="BI13" s="125"/>
      <c r="BJ13" s="125"/>
      <c r="BK13" s="134" t="s">
        <v>828</v>
      </c>
      <c r="BL13" s="134"/>
      <c r="BM13" s="134"/>
      <c r="BN13" s="125" t="s">
        <v>831</v>
      </c>
      <c r="BO13" s="125"/>
      <c r="BP13" s="125"/>
      <c r="BQ13" s="133" t="s">
        <v>219</v>
      </c>
      <c r="BR13" s="133"/>
      <c r="BS13" s="133"/>
      <c r="BT13" s="125" t="s">
        <v>224</v>
      </c>
      <c r="BU13" s="125"/>
      <c r="BV13" s="125"/>
      <c r="BW13" s="125" t="s">
        <v>834</v>
      </c>
      <c r="BX13" s="125"/>
      <c r="BY13" s="125"/>
      <c r="BZ13" s="125" t="s">
        <v>836</v>
      </c>
      <c r="CA13" s="125"/>
      <c r="CB13" s="125"/>
      <c r="CC13" s="125" t="s">
        <v>837</v>
      </c>
      <c r="CD13" s="125"/>
      <c r="CE13" s="125"/>
      <c r="CF13" s="125" t="s">
        <v>841</v>
      </c>
      <c r="CG13" s="125"/>
      <c r="CH13" s="125"/>
      <c r="CI13" s="125" t="s">
        <v>845</v>
      </c>
      <c r="CJ13" s="125"/>
      <c r="CK13" s="125"/>
      <c r="CL13" s="125" t="s">
        <v>848</v>
      </c>
      <c r="CM13" s="125"/>
      <c r="CN13" s="125"/>
      <c r="CO13" s="125" t="s">
        <v>849</v>
      </c>
      <c r="CP13" s="125"/>
      <c r="CQ13" s="125"/>
      <c r="CR13" s="125" t="s">
        <v>850</v>
      </c>
      <c r="CS13" s="125"/>
      <c r="CT13" s="125"/>
      <c r="CU13" s="125" t="s">
        <v>851</v>
      </c>
      <c r="CV13" s="125"/>
      <c r="CW13" s="125"/>
      <c r="CX13" s="125" t="s">
        <v>852</v>
      </c>
      <c r="CY13" s="125"/>
      <c r="CZ13" s="125"/>
      <c r="DA13" s="125" t="s">
        <v>854</v>
      </c>
      <c r="DB13" s="125"/>
      <c r="DC13" s="125"/>
      <c r="DD13" s="125" t="s">
        <v>237</v>
      </c>
      <c r="DE13" s="125"/>
      <c r="DF13" s="125"/>
      <c r="DG13" s="125" t="s">
        <v>858</v>
      </c>
      <c r="DH13" s="125"/>
      <c r="DI13" s="125"/>
      <c r="DJ13" s="125" t="s">
        <v>241</v>
      </c>
      <c r="DK13" s="125"/>
      <c r="DL13" s="125"/>
      <c r="DM13" s="125" t="s">
        <v>243</v>
      </c>
      <c r="DN13" s="125"/>
      <c r="DO13" s="125"/>
    </row>
    <row r="14" spans="1:119" ht="154.5" customHeight="1" x14ac:dyDescent="0.25">
      <c r="A14" s="139"/>
      <c r="B14" s="140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791</v>
      </c>
      <c r="H14" s="30" t="s">
        <v>186</v>
      </c>
      <c r="I14" s="30" t="s">
        <v>792</v>
      </c>
      <c r="J14" s="30" t="s">
        <v>548</v>
      </c>
      <c r="K14" s="30" t="s">
        <v>189</v>
      </c>
      <c r="L14" s="60" t="s">
        <v>188</v>
      </c>
      <c r="M14" s="60" t="s">
        <v>190</v>
      </c>
      <c r="N14" s="60" t="s">
        <v>189</v>
      </c>
      <c r="O14" s="60" t="s">
        <v>795</v>
      </c>
      <c r="P14" s="60" t="s">
        <v>796</v>
      </c>
      <c r="Q14" s="60" t="s">
        <v>192</v>
      </c>
      <c r="R14" s="60" t="s">
        <v>798</v>
      </c>
      <c r="S14" s="60" t="s">
        <v>194</v>
      </c>
      <c r="T14" s="60" t="s">
        <v>192</v>
      </c>
      <c r="U14" s="60" t="s">
        <v>798</v>
      </c>
      <c r="V14" s="60" t="s">
        <v>615</v>
      </c>
      <c r="W14" s="60" t="s">
        <v>195</v>
      </c>
      <c r="X14" s="60" t="s">
        <v>196</v>
      </c>
      <c r="Y14" s="60" t="s">
        <v>197</v>
      </c>
      <c r="Z14" s="77" t="s">
        <v>801</v>
      </c>
      <c r="AA14" s="30" t="s">
        <v>200</v>
      </c>
      <c r="AB14" s="30" t="s">
        <v>201</v>
      </c>
      <c r="AC14" s="30" t="s">
        <v>204</v>
      </c>
      <c r="AD14" s="78" t="s">
        <v>806</v>
      </c>
      <c r="AE14" s="30" t="s">
        <v>804</v>
      </c>
      <c r="AF14" s="79" t="s">
        <v>805</v>
      </c>
      <c r="AG14" s="30" t="s">
        <v>484</v>
      </c>
      <c r="AH14" s="30" t="s">
        <v>809</v>
      </c>
      <c r="AI14" s="30" t="s">
        <v>199</v>
      </c>
      <c r="AJ14" s="78" t="s">
        <v>811</v>
      </c>
      <c r="AK14" s="60" t="s">
        <v>812</v>
      </c>
      <c r="AL14" s="60" t="s">
        <v>813</v>
      </c>
      <c r="AM14" s="60" t="s">
        <v>198</v>
      </c>
      <c r="AN14" s="60" t="s">
        <v>815</v>
      </c>
      <c r="AO14" s="60" t="s">
        <v>816</v>
      </c>
      <c r="AP14" s="60" t="s">
        <v>235</v>
      </c>
      <c r="AQ14" s="60" t="s">
        <v>818</v>
      </c>
      <c r="AR14" s="60" t="s">
        <v>819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822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824</v>
      </c>
      <c r="BD14" s="60" t="s">
        <v>825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827</v>
      </c>
      <c r="BJ14" s="77" t="s">
        <v>217</v>
      </c>
      <c r="BK14" s="30" t="s">
        <v>829</v>
      </c>
      <c r="BL14" s="30" t="s">
        <v>830</v>
      </c>
      <c r="BM14" s="30" t="s">
        <v>564</v>
      </c>
      <c r="BN14" s="78" t="s">
        <v>832</v>
      </c>
      <c r="BO14" s="60" t="s">
        <v>833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526</v>
      </c>
      <c r="BX14" s="60" t="s">
        <v>835</v>
      </c>
      <c r="BY14" s="60" t="s">
        <v>527</v>
      </c>
      <c r="BZ14" s="60" t="s">
        <v>228</v>
      </c>
      <c r="CA14" s="60" t="s">
        <v>229</v>
      </c>
      <c r="CB14" s="60" t="s">
        <v>230</v>
      </c>
      <c r="CC14" s="60" t="s">
        <v>838</v>
      </c>
      <c r="CD14" s="60" t="s">
        <v>839</v>
      </c>
      <c r="CE14" s="60" t="s">
        <v>840</v>
      </c>
      <c r="CF14" s="60" t="s">
        <v>842</v>
      </c>
      <c r="CG14" s="60" t="s">
        <v>843</v>
      </c>
      <c r="CH14" s="60" t="s">
        <v>844</v>
      </c>
      <c r="CI14" s="60" t="s">
        <v>191</v>
      </c>
      <c r="CJ14" s="60" t="s">
        <v>238</v>
      </c>
      <c r="CK14" s="60" t="s">
        <v>192</v>
      </c>
      <c r="CL14" s="60" t="s">
        <v>846</v>
      </c>
      <c r="CM14" s="60" t="s">
        <v>847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469</v>
      </c>
      <c r="CW14" s="60" t="s">
        <v>204</v>
      </c>
      <c r="CX14" s="60" t="s">
        <v>236</v>
      </c>
      <c r="CY14" s="60" t="s">
        <v>853</v>
      </c>
      <c r="CZ14" s="60" t="s">
        <v>192</v>
      </c>
      <c r="DA14" s="60" t="s">
        <v>855</v>
      </c>
      <c r="DB14" s="60" t="s">
        <v>856</v>
      </c>
      <c r="DC14" s="60" t="s">
        <v>857</v>
      </c>
      <c r="DD14" s="60" t="s">
        <v>191</v>
      </c>
      <c r="DE14" s="60" t="s">
        <v>238</v>
      </c>
      <c r="DF14" s="60" t="s">
        <v>192</v>
      </c>
      <c r="DG14" s="60" t="s">
        <v>859</v>
      </c>
      <c r="DH14" s="60" t="s">
        <v>860</v>
      </c>
      <c r="DI14" s="60" t="s">
        <v>861</v>
      </c>
      <c r="DJ14" s="60" t="s">
        <v>862</v>
      </c>
      <c r="DK14" s="60" t="s">
        <v>863</v>
      </c>
      <c r="DL14" s="60" t="s">
        <v>864</v>
      </c>
      <c r="DM14" s="60" t="s">
        <v>244</v>
      </c>
      <c r="DN14" s="60" t="s">
        <v>865</v>
      </c>
      <c r="DO14" s="60" t="s">
        <v>866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5" t="s">
        <v>171</v>
      </c>
      <c r="B40" s="13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7" t="s">
        <v>785</v>
      </c>
      <c r="B41" s="138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5" t="s">
        <v>1389</v>
      </c>
      <c r="C43" s="106"/>
      <c r="D43" s="106"/>
      <c r="E43" s="107"/>
      <c r="F43" s="46"/>
      <c r="G43" s="46"/>
    </row>
    <row r="44" spans="1:119" x14ac:dyDescent="0.25">
      <c r="B44" s="17" t="s">
        <v>754</v>
      </c>
      <c r="C44" s="17" t="s">
        <v>762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756</v>
      </c>
      <c r="C45" s="4" t="s">
        <v>762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757</v>
      </c>
      <c r="C46" s="4" t="s">
        <v>762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8" t="s">
        <v>321</v>
      </c>
      <c r="E48" s="108"/>
      <c r="F48" s="109" t="s">
        <v>1388</v>
      </c>
      <c r="G48" s="109"/>
    </row>
    <row r="49" spans="2:7" x14ac:dyDescent="0.25">
      <c r="B49" s="4" t="s">
        <v>754</v>
      </c>
      <c r="C49" s="4" t="s">
        <v>763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756</v>
      </c>
      <c r="C50" s="4" t="s">
        <v>763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757</v>
      </c>
      <c r="C51" s="4" t="s">
        <v>763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754</v>
      </c>
      <c r="C53" s="4" t="s">
        <v>764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756</v>
      </c>
      <c r="C54" s="4" t="s">
        <v>764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757</v>
      </c>
      <c r="C55" s="4" t="s">
        <v>764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0" t="s">
        <v>324</v>
      </c>
      <c r="E57" s="111"/>
      <c r="F57" s="90" t="s">
        <v>43</v>
      </c>
      <c r="G57" s="92"/>
    </row>
    <row r="58" spans="2:7" x14ac:dyDescent="0.25">
      <c r="B58" s="4" t="s">
        <v>754</v>
      </c>
      <c r="C58" s="4" t="s">
        <v>765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756</v>
      </c>
      <c r="C59" s="4" t="s">
        <v>765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757</v>
      </c>
      <c r="C60" s="4" t="s">
        <v>765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754</v>
      </c>
      <c r="C62" s="4" t="s">
        <v>766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756</v>
      </c>
      <c r="C63" s="4" t="s">
        <v>766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757</v>
      </c>
      <c r="C64" s="4" t="s">
        <v>766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42"/>
  <sheetViews>
    <sheetView tabSelected="1" workbookViewId="0">
      <selection activeCell="C5" sqref="C5:N10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1419</v>
      </c>
      <c r="B2" s="7" t="s">
        <v>1420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9" t="s">
        <v>1399</v>
      </c>
      <c r="DQ2" s="89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9" t="s">
        <v>0</v>
      </c>
      <c r="B4" s="139" t="s">
        <v>170</v>
      </c>
      <c r="C4" s="119" t="s">
        <v>318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4" t="s">
        <v>320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02" t="s">
        <v>867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4" t="s">
        <v>328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2" t="s">
        <v>332</v>
      </c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</row>
    <row r="5" spans="1:122" ht="15.75" customHeight="1" x14ac:dyDescent="0.25">
      <c r="A5" s="139"/>
      <c r="B5" s="139"/>
      <c r="C5" s="123" t="s">
        <v>319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43" t="s">
        <v>321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03" t="s">
        <v>322</v>
      </c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29" t="s">
        <v>32</v>
      </c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1"/>
      <c r="AY5" s="129" t="s">
        <v>329</v>
      </c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1"/>
      <c r="BK5" s="147" t="s">
        <v>324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 t="s">
        <v>330</v>
      </c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26" t="s">
        <v>331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17" t="s">
        <v>43</v>
      </c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48"/>
      <c r="DG5" s="103" t="s">
        <v>326</v>
      </c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</row>
    <row r="6" spans="1:122" ht="0.75" customHeight="1" x14ac:dyDescent="0.25">
      <c r="A6" s="139"/>
      <c r="B6" s="13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9"/>
      <c r="B7" s="13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9"/>
      <c r="B8" s="13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9"/>
      <c r="B9" s="13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9"/>
      <c r="B10" s="13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9"/>
      <c r="B11" s="139"/>
      <c r="C11" s="124" t="s">
        <v>45</v>
      </c>
      <c r="D11" s="88" t="s">
        <v>2</v>
      </c>
      <c r="E11" s="88" t="s">
        <v>3</v>
      </c>
      <c r="F11" s="88" t="s">
        <v>46</v>
      </c>
      <c r="G11" s="88" t="s">
        <v>8</v>
      </c>
      <c r="H11" s="88" t="s">
        <v>1</v>
      </c>
      <c r="I11" s="122" t="s">
        <v>47</v>
      </c>
      <c r="J11" s="123"/>
      <c r="K11" s="123"/>
      <c r="L11" s="122" t="s">
        <v>48</v>
      </c>
      <c r="M11" s="123"/>
      <c r="N11" s="123"/>
      <c r="O11" s="143" t="s">
        <v>54</v>
      </c>
      <c r="P11" s="143"/>
      <c r="Q11" s="143"/>
      <c r="R11" s="143" t="s">
        <v>2</v>
      </c>
      <c r="S11" s="143"/>
      <c r="T11" s="143"/>
      <c r="U11" s="143" t="s">
        <v>55</v>
      </c>
      <c r="V11" s="143"/>
      <c r="W11" s="143"/>
      <c r="X11" s="143" t="s">
        <v>9</v>
      </c>
      <c r="Y11" s="143"/>
      <c r="Z11" s="143"/>
      <c r="AA11" s="143" t="s">
        <v>4</v>
      </c>
      <c r="AB11" s="143"/>
      <c r="AC11" s="143"/>
      <c r="AD11" s="103" t="s">
        <v>5</v>
      </c>
      <c r="AE11" s="103"/>
      <c r="AF11" s="103"/>
      <c r="AG11" s="143" t="s">
        <v>12</v>
      </c>
      <c r="AH11" s="143"/>
      <c r="AI11" s="143"/>
      <c r="AJ11" s="143" t="s">
        <v>6</v>
      </c>
      <c r="AK11" s="143"/>
      <c r="AL11" s="143"/>
      <c r="AM11" s="103" t="s">
        <v>333</v>
      </c>
      <c r="AN11" s="103"/>
      <c r="AO11" s="103"/>
      <c r="AP11" s="103" t="s">
        <v>334</v>
      </c>
      <c r="AQ11" s="103"/>
      <c r="AR11" s="103"/>
      <c r="AS11" s="103" t="s">
        <v>335</v>
      </c>
      <c r="AT11" s="103"/>
      <c r="AU11" s="103"/>
      <c r="AV11" s="103" t="s">
        <v>336</v>
      </c>
      <c r="AW11" s="103"/>
      <c r="AX11" s="103"/>
      <c r="AY11" s="103" t="s">
        <v>49</v>
      </c>
      <c r="AZ11" s="103"/>
      <c r="BA11" s="103"/>
      <c r="BB11" s="103" t="s">
        <v>50</v>
      </c>
      <c r="BC11" s="103"/>
      <c r="BD11" s="103"/>
      <c r="BE11" s="103" t="s">
        <v>51</v>
      </c>
      <c r="BF11" s="103"/>
      <c r="BG11" s="103"/>
      <c r="BH11" s="103" t="s">
        <v>52</v>
      </c>
      <c r="BI11" s="103"/>
      <c r="BJ11" s="103"/>
      <c r="BK11" s="103" t="s">
        <v>53</v>
      </c>
      <c r="BL11" s="103"/>
      <c r="BM11" s="103"/>
      <c r="BN11" s="103" t="s">
        <v>56</v>
      </c>
      <c r="BO11" s="103"/>
      <c r="BP11" s="103"/>
      <c r="BQ11" s="103" t="s">
        <v>57</v>
      </c>
      <c r="BR11" s="103"/>
      <c r="BS11" s="103"/>
      <c r="BT11" s="103" t="s">
        <v>58</v>
      </c>
      <c r="BU11" s="103"/>
      <c r="BV11" s="103"/>
      <c r="BW11" s="103" t="s">
        <v>59</v>
      </c>
      <c r="BX11" s="103"/>
      <c r="BY11" s="103"/>
      <c r="BZ11" s="103" t="s">
        <v>337</v>
      </c>
      <c r="CA11" s="103"/>
      <c r="CB11" s="103"/>
      <c r="CC11" s="103" t="s">
        <v>338</v>
      </c>
      <c r="CD11" s="103"/>
      <c r="CE11" s="103"/>
      <c r="CF11" s="103" t="s">
        <v>339</v>
      </c>
      <c r="CG11" s="103"/>
      <c r="CH11" s="103"/>
      <c r="CI11" s="103" t="s">
        <v>340</v>
      </c>
      <c r="CJ11" s="103"/>
      <c r="CK11" s="103"/>
      <c r="CL11" s="103" t="s">
        <v>341</v>
      </c>
      <c r="CM11" s="103"/>
      <c r="CN11" s="103"/>
      <c r="CO11" s="103" t="s">
        <v>342</v>
      </c>
      <c r="CP11" s="103"/>
      <c r="CQ11" s="103"/>
      <c r="CR11" s="103" t="s">
        <v>343</v>
      </c>
      <c r="CS11" s="103"/>
      <c r="CT11" s="103"/>
      <c r="CU11" s="103" t="s">
        <v>344</v>
      </c>
      <c r="CV11" s="103"/>
      <c r="CW11" s="103"/>
      <c r="CX11" s="103" t="s">
        <v>345</v>
      </c>
      <c r="CY11" s="103"/>
      <c r="CZ11" s="103"/>
      <c r="DA11" s="103" t="s">
        <v>346</v>
      </c>
      <c r="DB11" s="103"/>
      <c r="DC11" s="103"/>
      <c r="DD11" s="103" t="s">
        <v>347</v>
      </c>
      <c r="DE11" s="103"/>
      <c r="DF11" s="103"/>
      <c r="DG11" s="103" t="s">
        <v>348</v>
      </c>
      <c r="DH11" s="103"/>
      <c r="DI11" s="103"/>
      <c r="DJ11" s="103" t="s">
        <v>349</v>
      </c>
      <c r="DK11" s="103"/>
      <c r="DL11" s="103"/>
      <c r="DM11" s="103" t="s">
        <v>350</v>
      </c>
      <c r="DN11" s="103"/>
      <c r="DO11" s="103"/>
      <c r="DP11" s="103" t="s">
        <v>351</v>
      </c>
      <c r="DQ11" s="103"/>
      <c r="DR11" s="103"/>
    </row>
    <row r="12" spans="1:122" ht="51" customHeight="1" x14ac:dyDescent="0.25">
      <c r="A12" s="139"/>
      <c r="B12" s="140"/>
      <c r="C12" s="125" t="s">
        <v>868</v>
      </c>
      <c r="D12" s="125"/>
      <c r="E12" s="125"/>
      <c r="F12" s="125" t="s">
        <v>872</v>
      </c>
      <c r="G12" s="125"/>
      <c r="H12" s="125"/>
      <c r="I12" s="125" t="s">
        <v>249</v>
      </c>
      <c r="J12" s="125"/>
      <c r="K12" s="125"/>
      <c r="L12" s="125" t="s">
        <v>251</v>
      </c>
      <c r="M12" s="125"/>
      <c r="N12" s="125"/>
      <c r="O12" s="125" t="s">
        <v>876</v>
      </c>
      <c r="P12" s="125"/>
      <c r="Q12" s="125"/>
      <c r="R12" s="125" t="s">
        <v>877</v>
      </c>
      <c r="S12" s="125"/>
      <c r="T12" s="125"/>
      <c r="U12" s="125" t="s">
        <v>879</v>
      </c>
      <c r="V12" s="125"/>
      <c r="W12" s="125"/>
      <c r="X12" s="125" t="s">
        <v>882</v>
      </c>
      <c r="Y12" s="125"/>
      <c r="Z12" s="125"/>
      <c r="AA12" s="125" t="s">
        <v>885</v>
      </c>
      <c r="AB12" s="125"/>
      <c r="AC12" s="125"/>
      <c r="AD12" s="125" t="s">
        <v>264</v>
      </c>
      <c r="AE12" s="125"/>
      <c r="AF12" s="125"/>
      <c r="AG12" s="125" t="s">
        <v>888</v>
      </c>
      <c r="AH12" s="125"/>
      <c r="AI12" s="125"/>
      <c r="AJ12" s="125" t="s">
        <v>890</v>
      </c>
      <c r="AK12" s="125"/>
      <c r="AL12" s="125"/>
      <c r="AM12" s="125" t="s">
        <v>891</v>
      </c>
      <c r="AN12" s="125"/>
      <c r="AO12" s="125"/>
      <c r="AP12" s="133" t="s">
        <v>435</v>
      </c>
      <c r="AQ12" s="133"/>
      <c r="AR12" s="133"/>
      <c r="AS12" s="133" t="s">
        <v>895</v>
      </c>
      <c r="AT12" s="133"/>
      <c r="AU12" s="133"/>
      <c r="AV12" s="133" t="s">
        <v>899</v>
      </c>
      <c r="AW12" s="133"/>
      <c r="AX12" s="133"/>
      <c r="AY12" s="133" t="s">
        <v>901</v>
      </c>
      <c r="AZ12" s="133"/>
      <c r="BA12" s="133"/>
      <c r="BB12" s="133" t="s">
        <v>904</v>
      </c>
      <c r="BC12" s="133"/>
      <c r="BD12" s="133"/>
      <c r="BE12" s="133" t="s">
        <v>905</v>
      </c>
      <c r="BF12" s="133"/>
      <c r="BG12" s="133"/>
      <c r="BH12" s="133" t="s">
        <v>906</v>
      </c>
      <c r="BI12" s="133"/>
      <c r="BJ12" s="133"/>
      <c r="BK12" s="133" t="s">
        <v>907</v>
      </c>
      <c r="BL12" s="133"/>
      <c r="BM12" s="133"/>
      <c r="BN12" s="133" t="s">
        <v>909</v>
      </c>
      <c r="BO12" s="133"/>
      <c r="BP12" s="133"/>
      <c r="BQ12" s="133" t="s">
        <v>910</v>
      </c>
      <c r="BR12" s="133"/>
      <c r="BS12" s="133"/>
      <c r="BT12" s="133" t="s">
        <v>911</v>
      </c>
      <c r="BU12" s="133"/>
      <c r="BV12" s="133"/>
      <c r="BW12" s="133" t="s">
        <v>914</v>
      </c>
      <c r="BX12" s="133"/>
      <c r="BY12" s="133"/>
      <c r="BZ12" s="133" t="s">
        <v>915</v>
      </c>
      <c r="CA12" s="133"/>
      <c r="CB12" s="133"/>
      <c r="CC12" s="133" t="s">
        <v>919</v>
      </c>
      <c r="CD12" s="133"/>
      <c r="CE12" s="133"/>
      <c r="CF12" s="133" t="s">
        <v>922</v>
      </c>
      <c r="CG12" s="133"/>
      <c r="CH12" s="133"/>
      <c r="CI12" s="133" t="s">
        <v>923</v>
      </c>
      <c r="CJ12" s="133"/>
      <c r="CK12" s="133"/>
      <c r="CL12" s="133" t="s">
        <v>925</v>
      </c>
      <c r="CM12" s="133"/>
      <c r="CN12" s="133"/>
      <c r="CO12" s="133" t="s">
        <v>926</v>
      </c>
      <c r="CP12" s="133"/>
      <c r="CQ12" s="133"/>
      <c r="CR12" s="133" t="s">
        <v>928</v>
      </c>
      <c r="CS12" s="133"/>
      <c r="CT12" s="133"/>
      <c r="CU12" s="133" t="s">
        <v>929</v>
      </c>
      <c r="CV12" s="133"/>
      <c r="CW12" s="133"/>
      <c r="CX12" s="133" t="s">
        <v>930</v>
      </c>
      <c r="CY12" s="133"/>
      <c r="CZ12" s="133"/>
      <c r="DA12" s="133" t="s">
        <v>931</v>
      </c>
      <c r="DB12" s="133"/>
      <c r="DC12" s="133"/>
      <c r="DD12" s="133" t="s">
        <v>932</v>
      </c>
      <c r="DE12" s="133"/>
      <c r="DF12" s="133"/>
      <c r="DG12" s="134" t="s">
        <v>934</v>
      </c>
      <c r="DH12" s="134"/>
      <c r="DI12" s="134"/>
      <c r="DJ12" s="134" t="s">
        <v>938</v>
      </c>
      <c r="DK12" s="134"/>
      <c r="DL12" s="134"/>
      <c r="DM12" s="125" t="s">
        <v>941</v>
      </c>
      <c r="DN12" s="125"/>
      <c r="DO12" s="125"/>
      <c r="DP12" s="125" t="s">
        <v>943</v>
      </c>
      <c r="DQ12" s="125"/>
      <c r="DR12" s="125"/>
    </row>
    <row r="13" spans="1:122" ht="102.75" customHeight="1" x14ac:dyDescent="0.25">
      <c r="A13" s="139"/>
      <c r="B13" s="140"/>
      <c r="C13" s="60" t="s">
        <v>869</v>
      </c>
      <c r="D13" s="60" t="s">
        <v>870</v>
      </c>
      <c r="E13" s="60" t="s">
        <v>871</v>
      </c>
      <c r="F13" s="60" t="s">
        <v>245</v>
      </c>
      <c r="G13" s="60" t="s">
        <v>246</v>
      </c>
      <c r="H13" s="60" t="s">
        <v>247</v>
      </c>
      <c r="I13" s="60" t="s">
        <v>873</v>
      </c>
      <c r="J13" s="60" t="s">
        <v>874</v>
      </c>
      <c r="K13" s="60" t="s">
        <v>875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469</v>
      </c>
      <c r="T13" s="60" t="s">
        <v>878</v>
      </c>
      <c r="U13" s="60" t="s">
        <v>880</v>
      </c>
      <c r="V13" s="60" t="s">
        <v>881</v>
      </c>
      <c r="W13" s="60" t="s">
        <v>204</v>
      </c>
      <c r="X13" s="60" t="s">
        <v>558</v>
      </c>
      <c r="Y13" s="60" t="s">
        <v>883</v>
      </c>
      <c r="Z13" s="60" t="s">
        <v>884</v>
      </c>
      <c r="AA13" s="60" t="s">
        <v>263</v>
      </c>
      <c r="AB13" s="60" t="s">
        <v>886</v>
      </c>
      <c r="AC13" s="60" t="s">
        <v>887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889</v>
      </c>
      <c r="AI13" s="60" t="s">
        <v>288</v>
      </c>
      <c r="AJ13" s="60" t="s">
        <v>266</v>
      </c>
      <c r="AK13" s="60" t="s">
        <v>267</v>
      </c>
      <c r="AL13" s="60" t="s">
        <v>268</v>
      </c>
      <c r="AM13" s="60" t="s">
        <v>892</v>
      </c>
      <c r="AN13" s="60" t="s">
        <v>893</v>
      </c>
      <c r="AO13" s="60" t="s">
        <v>894</v>
      </c>
      <c r="AP13" s="60" t="s">
        <v>436</v>
      </c>
      <c r="AQ13" s="60" t="s">
        <v>437</v>
      </c>
      <c r="AR13" s="60" t="s">
        <v>438</v>
      </c>
      <c r="AS13" s="60" t="s">
        <v>896</v>
      </c>
      <c r="AT13" s="60" t="s">
        <v>897</v>
      </c>
      <c r="AU13" s="60" t="s">
        <v>898</v>
      </c>
      <c r="AV13" s="60" t="s">
        <v>440</v>
      </c>
      <c r="AW13" s="60" t="s">
        <v>900</v>
      </c>
      <c r="AX13" s="60" t="s">
        <v>441</v>
      </c>
      <c r="AY13" s="30" t="s">
        <v>269</v>
      </c>
      <c r="AZ13" s="30" t="s">
        <v>902</v>
      </c>
      <c r="BA13" s="30" t="s">
        <v>903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548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445</v>
      </c>
      <c r="BL13" s="30" t="s">
        <v>908</v>
      </c>
      <c r="BM13" s="30" t="s">
        <v>446</v>
      </c>
      <c r="BN13" s="30" t="s">
        <v>442</v>
      </c>
      <c r="BO13" s="30" t="s">
        <v>443</v>
      </c>
      <c r="BP13" s="30" t="s">
        <v>444</v>
      </c>
      <c r="BQ13" s="30" t="s">
        <v>447</v>
      </c>
      <c r="BR13" s="30" t="s">
        <v>615</v>
      </c>
      <c r="BS13" s="30" t="s">
        <v>448</v>
      </c>
      <c r="BT13" s="30" t="s">
        <v>449</v>
      </c>
      <c r="BU13" s="30" t="s">
        <v>912</v>
      </c>
      <c r="BV13" s="30" t="s">
        <v>913</v>
      </c>
      <c r="BW13" s="30" t="s">
        <v>239</v>
      </c>
      <c r="BX13" s="30" t="s">
        <v>240</v>
      </c>
      <c r="BY13" s="30" t="s">
        <v>259</v>
      </c>
      <c r="BZ13" s="30" t="s">
        <v>916</v>
      </c>
      <c r="CA13" s="30" t="s">
        <v>917</v>
      </c>
      <c r="CB13" s="30" t="s">
        <v>918</v>
      </c>
      <c r="CC13" s="30" t="s">
        <v>920</v>
      </c>
      <c r="CD13" s="30" t="s">
        <v>451</v>
      </c>
      <c r="CE13" s="30" t="s">
        <v>921</v>
      </c>
      <c r="CF13" s="30" t="s">
        <v>452</v>
      </c>
      <c r="CG13" s="30" t="s">
        <v>453</v>
      </c>
      <c r="CH13" s="30" t="s">
        <v>454</v>
      </c>
      <c r="CI13" s="30" t="s">
        <v>455</v>
      </c>
      <c r="CJ13" s="30" t="s">
        <v>924</v>
      </c>
      <c r="CK13" s="30" t="s">
        <v>456</v>
      </c>
      <c r="CL13" s="30" t="s">
        <v>457</v>
      </c>
      <c r="CM13" s="30" t="s">
        <v>458</v>
      </c>
      <c r="CN13" s="30" t="s">
        <v>459</v>
      </c>
      <c r="CO13" s="30" t="s">
        <v>250</v>
      </c>
      <c r="CP13" s="30" t="s">
        <v>460</v>
      </c>
      <c r="CQ13" s="30" t="s">
        <v>927</v>
      </c>
      <c r="CR13" s="30" t="s">
        <v>461</v>
      </c>
      <c r="CS13" s="30" t="s">
        <v>462</v>
      </c>
      <c r="CT13" s="30" t="s">
        <v>463</v>
      </c>
      <c r="CU13" s="30" t="s">
        <v>466</v>
      </c>
      <c r="CV13" s="30" t="s">
        <v>467</v>
      </c>
      <c r="CW13" s="30" t="s">
        <v>468</v>
      </c>
      <c r="CX13" s="30" t="s">
        <v>470</v>
      </c>
      <c r="CY13" s="30" t="s">
        <v>471</v>
      </c>
      <c r="CZ13" s="30" t="s">
        <v>472</v>
      </c>
      <c r="DA13" s="30" t="s">
        <v>473</v>
      </c>
      <c r="DB13" s="30" t="s">
        <v>212</v>
      </c>
      <c r="DC13" s="30" t="s">
        <v>474</v>
      </c>
      <c r="DD13" s="30" t="s">
        <v>933</v>
      </c>
      <c r="DE13" s="30" t="s">
        <v>439</v>
      </c>
      <c r="DF13" s="30" t="s">
        <v>227</v>
      </c>
      <c r="DG13" s="60" t="s">
        <v>935</v>
      </c>
      <c r="DH13" s="60" t="s">
        <v>936</v>
      </c>
      <c r="DI13" s="60" t="s">
        <v>937</v>
      </c>
      <c r="DJ13" s="60" t="s">
        <v>753</v>
      </c>
      <c r="DK13" s="60" t="s">
        <v>939</v>
      </c>
      <c r="DL13" s="60" t="s">
        <v>940</v>
      </c>
      <c r="DM13" s="60" t="s">
        <v>476</v>
      </c>
      <c r="DN13" s="60" t="s">
        <v>477</v>
      </c>
      <c r="DO13" s="60" t="s">
        <v>942</v>
      </c>
      <c r="DP13" s="60" t="s">
        <v>478</v>
      </c>
      <c r="DQ13" s="60" t="s">
        <v>242</v>
      </c>
      <c r="DR13" s="60" t="s">
        <v>479</v>
      </c>
    </row>
    <row r="14" spans="1:122" ht="15.75" x14ac:dyDescent="0.25">
      <c r="A14" s="2">
        <v>1</v>
      </c>
      <c r="B14" s="1" t="s">
        <v>1408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</row>
    <row r="15" spans="1:122" ht="15.75" x14ac:dyDescent="0.25">
      <c r="A15" s="2">
        <v>2</v>
      </c>
      <c r="B15" s="1" t="s">
        <v>1409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</row>
    <row r="16" spans="1:122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</row>
    <row r="17" spans="1:122" x14ac:dyDescent="0.25">
      <c r="A17" s="135" t="s">
        <v>171</v>
      </c>
      <c r="B17" s="136"/>
      <c r="C17" s="3">
        <f t="shared" ref="C17:AH17" si="0">SUM(C14:C16)</f>
        <v>0</v>
      </c>
      <c r="D17" s="3">
        <f t="shared" si="0"/>
        <v>2</v>
      </c>
      <c r="E17" s="3">
        <f t="shared" si="0"/>
        <v>0</v>
      </c>
      <c r="F17" s="3">
        <f t="shared" si="0"/>
        <v>0</v>
      </c>
      <c r="G17" s="3">
        <f t="shared" si="0"/>
        <v>2</v>
      </c>
      <c r="H17" s="3">
        <f t="shared" si="0"/>
        <v>0</v>
      </c>
      <c r="I17" s="3">
        <f t="shared" si="0"/>
        <v>0</v>
      </c>
      <c r="J17" s="3">
        <f t="shared" si="0"/>
        <v>2</v>
      </c>
      <c r="K17" s="3">
        <f t="shared" si="0"/>
        <v>0</v>
      </c>
      <c r="L17" s="3">
        <f t="shared" si="0"/>
        <v>0</v>
      </c>
      <c r="M17" s="3">
        <f t="shared" si="0"/>
        <v>2</v>
      </c>
      <c r="N17" s="3">
        <f t="shared" si="0"/>
        <v>0</v>
      </c>
      <c r="O17" s="3">
        <f t="shared" si="0"/>
        <v>0</v>
      </c>
      <c r="P17" s="3">
        <f t="shared" si="0"/>
        <v>2</v>
      </c>
      <c r="Q17" s="3">
        <f t="shared" si="0"/>
        <v>0</v>
      </c>
      <c r="R17" s="3">
        <f t="shared" si="0"/>
        <v>0</v>
      </c>
      <c r="S17" s="3">
        <f t="shared" si="0"/>
        <v>2</v>
      </c>
      <c r="T17" s="3">
        <f t="shared" si="0"/>
        <v>0</v>
      </c>
      <c r="U17" s="3">
        <f t="shared" si="0"/>
        <v>0</v>
      </c>
      <c r="V17" s="3">
        <f t="shared" si="0"/>
        <v>2</v>
      </c>
      <c r="W17" s="3">
        <f t="shared" si="0"/>
        <v>0</v>
      </c>
      <c r="X17" s="3">
        <f t="shared" si="0"/>
        <v>0</v>
      </c>
      <c r="Y17" s="3">
        <f t="shared" si="0"/>
        <v>2</v>
      </c>
      <c r="Z17" s="3">
        <f t="shared" si="0"/>
        <v>0</v>
      </c>
      <c r="AA17" s="3">
        <f t="shared" si="0"/>
        <v>0</v>
      </c>
      <c r="AB17" s="3">
        <f t="shared" si="0"/>
        <v>2</v>
      </c>
      <c r="AC17" s="3">
        <f t="shared" si="0"/>
        <v>0</v>
      </c>
      <c r="AD17" s="3">
        <f t="shared" si="0"/>
        <v>0</v>
      </c>
      <c r="AE17" s="3">
        <f t="shared" si="0"/>
        <v>2</v>
      </c>
      <c r="AF17" s="3">
        <f t="shared" si="0"/>
        <v>0</v>
      </c>
      <c r="AG17" s="3">
        <f t="shared" si="0"/>
        <v>0</v>
      </c>
      <c r="AH17" s="3">
        <f t="shared" si="0"/>
        <v>2</v>
      </c>
      <c r="AI17" s="3">
        <f t="shared" ref="AI17:BN17" si="1">SUM(AI14:AI16)</f>
        <v>0</v>
      </c>
      <c r="AJ17" s="3">
        <f t="shared" si="1"/>
        <v>0</v>
      </c>
      <c r="AK17" s="3">
        <f t="shared" si="1"/>
        <v>2</v>
      </c>
      <c r="AL17" s="3">
        <f t="shared" si="1"/>
        <v>0</v>
      </c>
      <c r="AM17" s="3">
        <f t="shared" si="1"/>
        <v>0</v>
      </c>
      <c r="AN17" s="3">
        <f t="shared" si="1"/>
        <v>2</v>
      </c>
      <c r="AO17" s="3">
        <f t="shared" si="1"/>
        <v>0</v>
      </c>
      <c r="AP17" s="3">
        <f t="shared" si="1"/>
        <v>0</v>
      </c>
      <c r="AQ17" s="3">
        <f t="shared" si="1"/>
        <v>2</v>
      </c>
      <c r="AR17" s="3">
        <f t="shared" si="1"/>
        <v>0</v>
      </c>
      <c r="AS17" s="3">
        <f t="shared" si="1"/>
        <v>0</v>
      </c>
      <c r="AT17" s="3">
        <f t="shared" si="1"/>
        <v>2</v>
      </c>
      <c r="AU17" s="3">
        <f t="shared" si="1"/>
        <v>0</v>
      </c>
      <c r="AV17" s="3">
        <f t="shared" si="1"/>
        <v>0</v>
      </c>
      <c r="AW17" s="3">
        <f t="shared" si="1"/>
        <v>2</v>
      </c>
      <c r="AX17" s="3">
        <f t="shared" si="1"/>
        <v>0</v>
      </c>
      <c r="AY17" s="3">
        <f t="shared" si="1"/>
        <v>0</v>
      </c>
      <c r="AZ17" s="3">
        <f t="shared" si="1"/>
        <v>2</v>
      </c>
      <c r="BA17" s="3">
        <f t="shared" si="1"/>
        <v>0</v>
      </c>
      <c r="BB17" s="3">
        <f t="shared" si="1"/>
        <v>0</v>
      </c>
      <c r="BC17" s="3">
        <f t="shared" si="1"/>
        <v>2</v>
      </c>
      <c r="BD17" s="3">
        <f t="shared" si="1"/>
        <v>0</v>
      </c>
      <c r="BE17" s="3">
        <f t="shared" si="1"/>
        <v>0</v>
      </c>
      <c r="BF17" s="3">
        <f t="shared" si="1"/>
        <v>2</v>
      </c>
      <c r="BG17" s="3">
        <f t="shared" si="1"/>
        <v>0</v>
      </c>
      <c r="BH17" s="3">
        <f t="shared" si="1"/>
        <v>0</v>
      </c>
      <c r="BI17" s="3">
        <f t="shared" si="1"/>
        <v>2</v>
      </c>
      <c r="BJ17" s="3">
        <f t="shared" si="1"/>
        <v>0</v>
      </c>
      <c r="BK17" s="3">
        <f t="shared" si="1"/>
        <v>0</v>
      </c>
      <c r="BL17" s="3">
        <f t="shared" si="1"/>
        <v>2</v>
      </c>
      <c r="BM17" s="3">
        <f t="shared" si="1"/>
        <v>0</v>
      </c>
      <c r="BN17" s="3">
        <f t="shared" si="1"/>
        <v>0</v>
      </c>
      <c r="BO17" s="3">
        <f t="shared" ref="BO17:CT17" si="2">SUM(BO14:BO16)</f>
        <v>2</v>
      </c>
      <c r="BP17" s="3">
        <f t="shared" si="2"/>
        <v>0</v>
      </c>
      <c r="BQ17" s="3">
        <f t="shared" si="2"/>
        <v>0</v>
      </c>
      <c r="BR17" s="3">
        <f t="shared" si="2"/>
        <v>2</v>
      </c>
      <c r="BS17" s="3">
        <f t="shared" si="2"/>
        <v>0</v>
      </c>
      <c r="BT17" s="3">
        <f t="shared" si="2"/>
        <v>0</v>
      </c>
      <c r="BU17" s="3">
        <f t="shared" si="2"/>
        <v>2</v>
      </c>
      <c r="BV17" s="3">
        <f t="shared" si="2"/>
        <v>0</v>
      </c>
      <c r="BW17" s="3">
        <f t="shared" si="2"/>
        <v>0</v>
      </c>
      <c r="BX17" s="3">
        <f t="shared" si="2"/>
        <v>2</v>
      </c>
      <c r="BY17" s="3">
        <f t="shared" si="2"/>
        <v>0</v>
      </c>
      <c r="BZ17" s="3">
        <f t="shared" si="2"/>
        <v>0</v>
      </c>
      <c r="CA17" s="3">
        <f t="shared" si="2"/>
        <v>2</v>
      </c>
      <c r="CB17" s="3">
        <f t="shared" si="2"/>
        <v>0</v>
      </c>
      <c r="CC17" s="3">
        <f t="shared" si="2"/>
        <v>0</v>
      </c>
      <c r="CD17" s="3">
        <f t="shared" si="2"/>
        <v>2</v>
      </c>
      <c r="CE17" s="3">
        <f t="shared" si="2"/>
        <v>0</v>
      </c>
      <c r="CF17" s="3">
        <f t="shared" si="2"/>
        <v>0</v>
      </c>
      <c r="CG17" s="3">
        <f t="shared" si="2"/>
        <v>2</v>
      </c>
      <c r="CH17" s="3">
        <f t="shared" si="2"/>
        <v>0</v>
      </c>
      <c r="CI17" s="3">
        <f t="shared" si="2"/>
        <v>0</v>
      </c>
      <c r="CJ17" s="3">
        <f t="shared" si="2"/>
        <v>2</v>
      </c>
      <c r="CK17" s="3">
        <f t="shared" si="2"/>
        <v>0</v>
      </c>
      <c r="CL17" s="3">
        <f t="shared" si="2"/>
        <v>0</v>
      </c>
      <c r="CM17" s="3">
        <f t="shared" si="2"/>
        <v>2</v>
      </c>
      <c r="CN17" s="3">
        <f t="shared" si="2"/>
        <v>0</v>
      </c>
      <c r="CO17" s="3">
        <f t="shared" si="2"/>
        <v>0</v>
      </c>
      <c r="CP17" s="3">
        <f t="shared" si="2"/>
        <v>2</v>
      </c>
      <c r="CQ17" s="3">
        <f t="shared" si="2"/>
        <v>0</v>
      </c>
      <c r="CR17" s="3">
        <f t="shared" si="2"/>
        <v>0</v>
      </c>
      <c r="CS17" s="3">
        <f t="shared" si="2"/>
        <v>2</v>
      </c>
      <c r="CT17" s="3">
        <f t="shared" si="2"/>
        <v>0</v>
      </c>
      <c r="CU17" s="3">
        <f t="shared" ref="CU17:DR17" si="3">SUM(CU14:CU16)</f>
        <v>0</v>
      </c>
      <c r="CV17" s="3">
        <f t="shared" si="3"/>
        <v>2</v>
      </c>
      <c r="CW17" s="3">
        <f t="shared" si="3"/>
        <v>0</v>
      </c>
      <c r="CX17" s="3">
        <f t="shared" si="3"/>
        <v>0</v>
      </c>
      <c r="CY17" s="3">
        <f t="shared" si="3"/>
        <v>2</v>
      </c>
      <c r="CZ17" s="3">
        <f t="shared" si="3"/>
        <v>0</v>
      </c>
      <c r="DA17" s="3">
        <f t="shared" si="3"/>
        <v>0</v>
      </c>
      <c r="DB17" s="3">
        <f t="shared" si="3"/>
        <v>2</v>
      </c>
      <c r="DC17" s="3">
        <f t="shared" si="3"/>
        <v>0</v>
      </c>
      <c r="DD17" s="3">
        <f t="shared" si="3"/>
        <v>0</v>
      </c>
      <c r="DE17" s="3">
        <f t="shared" si="3"/>
        <v>2</v>
      </c>
      <c r="DF17" s="3">
        <f t="shared" si="3"/>
        <v>0</v>
      </c>
      <c r="DG17" s="3">
        <f t="shared" si="3"/>
        <v>0</v>
      </c>
      <c r="DH17" s="3">
        <f t="shared" si="3"/>
        <v>2</v>
      </c>
      <c r="DI17" s="3">
        <f t="shared" si="3"/>
        <v>0</v>
      </c>
      <c r="DJ17" s="3">
        <f t="shared" si="3"/>
        <v>0</v>
      </c>
      <c r="DK17" s="3">
        <f t="shared" si="3"/>
        <v>2</v>
      </c>
      <c r="DL17" s="3">
        <f t="shared" si="3"/>
        <v>0</v>
      </c>
      <c r="DM17" s="3">
        <f t="shared" si="3"/>
        <v>0</v>
      </c>
      <c r="DN17" s="3">
        <f t="shared" si="3"/>
        <v>2</v>
      </c>
      <c r="DO17" s="3">
        <f t="shared" si="3"/>
        <v>0</v>
      </c>
      <c r="DP17" s="3">
        <f t="shared" si="3"/>
        <v>0</v>
      </c>
      <c r="DQ17" s="3">
        <f t="shared" si="3"/>
        <v>2</v>
      </c>
      <c r="DR17" s="3">
        <f t="shared" si="3"/>
        <v>0</v>
      </c>
    </row>
    <row r="18" spans="1:122" ht="37.5" customHeight="1" x14ac:dyDescent="0.25">
      <c r="A18" s="137" t="s">
        <v>784</v>
      </c>
      <c r="B18" s="138"/>
      <c r="C18" s="27">
        <f>C17/2%</f>
        <v>0</v>
      </c>
      <c r="D18" s="27">
        <f t="shared" ref="D18:BO18" si="4">D17/2%</f>
        <v>100</v>
      </c>
      <c r="E18" s="27">
        <f t="shared" si="4"/>
        <v>0</v>
      </c>
      <c r="F18" s="27">
        <f t="shared" si="4"/>
        <v>0</v>
      </c>
      <c r="G18" s="27">
        <f t="shared" si="4"/>
        <v>100</v>
      </c>
      <c r="H18" s="27">
        <f t="shared" si="4"/>
        <v>0</v>
      </c>
      <c r="I18" s="27">
        <f t="shared" si="4"/>
        <v>0</v>
      </c>
      <c r="J18" s="27">
        <f t="shared" si="4"/>
        <v>100</v>
      </c>
      <c r="K18" s="27">
        <f t="shared" si="4"/>
        <v>0</v>
      </c>
      <c r="L18" s="27">
        <f t="shared" si="4"/>
        <v>0</v>
      </c>
      <c r="M18" s="27">
        <f t="shared" si="4"/>
        <v>100</v>
      </c>
      <c r="N18" s="27">
        <f t="shared" si="4"/>
        <v>0</v>
      </c>
      <c r="O18" s="27">
        <f t="shared" si="4"/>
        <v>0</v>
      </c>
      <c r="P18" s="27">
        <f t="shared" si="4"/>
        <v>100</v>
      </c>
      <c r="Q18" s="27">
        <f t="shared" si="4"/>
        <v>0</v>
      </c>
      <c r="R18" s="27">
        <f t="shared" si="4"/>
        <v>0</v>
      </c>
      <c r="S18" s="27">
        <f t="shared" si="4"/>
        <v>100</v>
      </c>
      <c r="T18" s="27">
        <f t="shared" si="4"/>
        <v>0</v>
      </c>
      <c r="U18" s="27">
        <f t="shared" si="4"/>
        <v>0</v>
      </c>
      <c r="V18" s="27">
        <f t="shared" si="4"/>
        <v>100</v>
      </c>
      <c r="W18" s="27">
        <f t="shared" si="4"/>
        <v>0</v>
      </c>
      <c r="X18" s="27">
        <f t="shared" si="4"/>
        <v>0</v>
      </c>
      <c r="Y18" s="27">
        <f t="shared" si="4"/>
        <v>100</v>
      </c>
      <c r="Z18" s="27">
        <f t="shared" si="4"/>
        <v>0</v>
      </c>
      <c r="AA18" s="27">
        <f t="shared" si="4"/>
        <v>0</v>
      </c>
      <c r="AB18" s="27">
        <f t="shared" si="4"/>
        <v>100</v>
      </c>
      <c r="AC18" s="27">
        <f t="shared" si="4"/>
        <v>0</v>
      </c>
      <c r="AD18" s="27">
        <f t="shared" si="4"/>
        <v>0</v>
      </c>
      <c r="AE18" s="27">
        <f t="shared" si="4"/>
        <v>100</v>
      </c>
      <c r="AF18" s="27">
        <f t="shared" si="4"/>
        <v>0</v>
      </c>
      <c r="AG18" s="27">
        <f t="shared" si="4"/>
        <v>0</v>
      </c>
      <c r="AH18" s="27">
        <f t="shared" si="4"/>
        <v>100</v>
      </c>
      <c r="AI18" s="27">
        <f t="shared" si="4"/>
        <v>0</v>
      </c>
      <c r="AJ18" s="27">
        <f t="shared" si="4"/>
        <v>0</v>
      </c>
      <c r="AK18" s="27">
        <f t="shared" si="4"/>
        <v>100</v>
      </c>
      <c r="AL18" s="27">
        <f t="shared" si="4"/>
        <v>0</v>
      </c>
      <c r="AM18" s="27">
        <f t="shared" si="4"/>
        <v>0</v>
      </c>
      <c r="AN18" s="27">
        <f t="shared" si="4"/>
        <v>100</v>
      </c>
      <c r="AO18" s="27">
        <f t="shared" si="4"/>
        <v>0</v>
      </c>
      <c r="AP18" s="27">
        <f t="shared" si="4"/>
        <v>0</v>
      </c>
      <c r="AQ18" s="27">
        <f t="shared" si="4"/>
        <v>100</v>
      </c>
      <c r="AR18" s="27">
        <f t="shared" si="4"/>
        <v>0</v>
      </c>
      <c r="AS18" s="27">
        <f t="shared" si="4"/>
        <v>0</v>
      </c>
      <c r="AT18" s="27">
        <f t="shared" si="4"/>
        <v>100</v>
      </c>
      <c r="AU18" s="27">
        <f t="shared" si="4"/>
        <v>0</v>
      </c>
      <c r="AV18" s="27">
        <f t="shared" si="4"/>
        <v>0</v>
      </c>
      <c r="AW18" s="27">
        <f t="shared" si="4"/>
        <v>100</v>
      </c>
      <c r="AX18" s="27">
        <f t="shared" si="4"/>
        <v>0</v>
      </c>
      <c r="AY18" s="27">
        <f t="shared" si="4"/>
        <v>0</v>
      </c>
      <c r="AZ18" s="27">
        <f t="shared" si="4"/>
        <v>100</v>
      </c>
      <c r="BA18" s="27">
        <f t="shared" si="4"/>
        <v>0</v>
      </c>
      <c r="BB18" s="27">
        <f t="shared" si="4"/>
        <v>0</v>
      </c>
      <c r="BC18" s="27">
        <f t="shared" si="4"/>
        <v>100</v>
      </c>
      <c r="BD18" s="27">
        <f t="shared" si="4"/>
        <v>0</v>
      </c>
      <c r="BE18" s="27">
        <f t="shared" si="4"/>
        <v>0</v>
      </c>
      <c r="BF18" s="27">
        <f t="shared" si="4"/>
        <v>100</v>
      </c>
      <c r="BG18" s="27">
        <f t="shared" si="4"/>
        <v>0</v>
      </c>
      <c r="BH18" s="27">
        <f t="shared" si="4"/>
        <v>0</v>
      </c>
      <c r="BI18" s="27">
        <f t="shared" si="4"/>
        <v>100</v>
      </c>
      <c r="BJ18" s="27">
        <f t="shared" si="4"/>
        <v>0</v>
      </c>
      <c r="BK18" s="27">
        <f t="shared" si="4"/>
        <v>0</v>
      </c>
      <c r="BL18" s="27">
        <f t="shared" si="4"/>
        <v>100</v>
      </c>
      <c r="BM18" s="27">
        <f t="shared" si="4"/>
        <v>0</v>
      </c>
      <c r="BN18" s="27">
        <f t="shared" si="4"/>
        <v>0</v>
      </c>
      <c r="BO18" s="27">
        <f t="shared" si="4"/>
        <v>100</v>
      </c>
      <c r="BP18" s="27">
        <f t="shared" ref="BP18:DR18" si="5">BP17/2%</f>
        <v>0</v>
      </c>
      <c r="BQ18" s="27">
        <f t="shared" si="5"/>
        <v>0</v>
      </c>
      <c r="BR18" s="27">
        <f t="shared" si="5"/>
        <v>100</v>
      </c>
      <c r="BS18" s="27">
        <f t="shared" si="5"/>
        <v>0</v>
      </c>
      <c r="BT18" s="27">
        <f t="shared" si="5"/>
        <v>0</v>
      </c>
      <c r="BU18" s="27">
        <f t="shared" si="5"/>
        <v>100</v>
      </c>
      <c r="BV18" s="27">
        <f t="shared" si="5"/>
        <v>0</v>
      </c>
      <c r="BW18" s="27">
        <f t="shared" si="5"/>
        <v>0</v>
      </c>
      <c r="BX18" s="27">
        <f t="shared" si="5"/>
        <v>100</v>
      </c>
      <c r="BY18" s="27">
        <f t="shared" si="5"/>
        <v>0</v>
      </c>
      <c r="BZ18" s="27">
        <f t="shared" si="5"/>
        <v>0</v>
      </c>
      <c r="CA18" s="27">
        <f t="shared" si="5"/>
        <v>100</v>
      </c>
      <c r="CB18" s="27">
        <f t="shared" si="5"/>
        <v>0</v>
      </c>
      <c r="CC18" s="27">
        <f t="shared" si="5"/>
        <v>0</v>
      </c>
      <c r="CD18" s="27">
        <f t="shared" si="5"/>
        <v>100</v>
      </c>
      <c r="CE18" s="27">
        <f t="shared" si="5"/>
        <v>0</v>
      </c>
      <c r="CF18" s="27">
        <f t="shared" si="5"/>
        <v>0</v>
      </c>
      <c r="CG18" s="27">
        <f t="shared" si="5"/>
        <v>100</v>
      </c>
      <c r="CH18" s="27">
        <f t="shared" si="5"/>
        <v>0</v>
      </c>
      <c r="CI18" s="27">
        <f t="shared" si="5"/>
        <v>0</v>
      </c>
      <c r="CJ18" s="27">
        <f t="shared" si="5"/>
        <v>100</v>
      </c>
      <c r="CK18" s="27">
        <f t="shared" si="5"/>
        <v>0</v>
      </c>
      <c r="CL18" s="27">
        <f t="shared" si="5"/>
        <v>0</v>
      </c>
      <c r="CM18" s="27">
        <f t="shared" si="5"/>
        <v>100</v>
      </c>
      <c r="CN18" s="27">
        <f t="shared" si="5"/>
        <v>0</v>
      </c>
      <c r="CO18" s="27">
        <f t="shared" si="5"/>
        <v>0</v>
      </c>
      <c r="CP18" s="27">
        <f t="shared" si="5"/>
        <v>100</v>
      </c>
      <c r="CQ18" s="27">
        <f t="shared" si="5"/>
        <v>0</v>
      </c>
      <c r="CR18" s="27">
        <f t="shared" si="5"/>
        <v>0</v>
      </c>
      <c r="CS18" s="27">
        <f t="shared" si="5"/>
        <v>100</v>
      </c>
      <c r="CT18" s="27">
        <f t="shared" si="5"/>
        <v>0</v>
      </c>
      <c r="CU18" s="27">
        <f t="shared" si="5"/>
        <v>0</v>
      </c>
      <c r="CV18" s="27">
        <f t="shared" si="5"/>
        <v>100</v>
      </c>
      <c r="CW18" s="27">
        <f t="shared" si="5"/>
        <v>0</v>
      </c>
      <c r="CX18" s="27">
        <f t="shared" si="5"/>
        <v>0</v>
      </c>
      <c r="CY18" s="27">
        <f t="shared" si="5"/>
        <v>100</v>
      </c>
      <c r="CZ18" s="27">
        <f t="shared" si="5"/>
        <v>0</v>
      </c>
      <c r="DA18" s="27">
        <f t="shared" si="5"/>
        <v>0</v>
      </c>
      <c r="DB18" s="27">
        <f t="shared" si="5"/>
        <v>100</v>
      </c>
      <c r="DC18" s="27">
        <f t="shared" si="5"/>
        <v>0</v>
      </c>
      <c r="DD18" s="27">
        <f t="shared" si="5"/>
        <v>0</v>
      </c>
      <c r="DE18" s="27">
        <f t="shared" si="5"/>
        <v>100</v>
      </c>
      <c r="DF18" s="27">
        <f t="shared" si="5"/>
        <v>0</v>
      </c>
      <c r="DG18" s="27">
        <f t="shared" si="5"/>
        <v>0</v>
      </c>
      <c r="DH18" s="27">
        <f t="shared" si="5"/>
        <v>100</v>
      </c>
      <c r="DI18" s="27">
        <f t="shared" si="5"/>
        <v>0</v>
      </c>
      <c r="DJ18" s="27">
        <f t="shared" si="5"/>
        <v>0</v>
      </c>
      <c r="DK18" s="27">
        <f t="shared" si="5"/>
        <v>100</v>
      </c>
      <c r="DL18" s="27">
        <f t="shared" si="5"/>
        <v>0</v>
      </c>
      <c r="DM18" s="27">
        <f t="shared" si="5"/>
        <v>0</v>
      </c>
      <c r="DN18" s="27">
        <f t="shared" si="5"/>
        <v>100</v>
      </c>
      <c r="DO18" s="27">
        <f t="shared" si="5"/>
        <v>0</v>
      </c>
      <c r="DP18" s="27">
        <f t="shared" si="5"/>
        <v>0</v>
      </c>
      <c r="DQ18" s="27">
        <f t="shared" si="5"/>
        <v>100</v>
      </c>
      <c r="DR18" s="27">
        <f t="shared" si="5"/>
        <v>0</v>
      </c>
    </row>
    <row r="20" spans="1:122" x14ac:dyDescent="0.25">
      <c r="B20" s="141" t="s">
        <v>1389</v>
      </c>
      <c r="C20" s="141"/>
      <c r="D20" s="141"/>
      <c r="E20" s="141"/>
      <c r="F20" s="46"/>
      <c r="G20" s="46"/>
    </row>
    <row r="21" spans="1:122" x14ac:dyDescent="0.25">
      <c r="B21" s="4" t="s">
        <v>754</v>
      </c>
      <c r="C21" s="4" t="s">
        <v>767</v>
      </c>
      <c r="D21" s="3">
        <f>E21/100*2</f>
        <v>0</v>
      </c>
      <c r="E21" s="32">
        <f>(C18+F18+I18+L18)/4</f>
        <v>0</v>
      </c>
    </row>
    <row r="22" spans="1:122" x14ac:dyDescent="0.25">
      <c r="B22" s="4" t="s">
        <v>756</v>
      </c>
      <c r="C22" s="4" t="s">
        <v>767</v>
      </c>
      <c r="D22" s="3">
        <f t="shared" ref="D22:D24" si="6">E22/100*2</f>
        <v>2</v>
      </c>
      <c r="E22" s="32">
        <f>(D18+G18+J18+M18)/4</f>
        <v>100</v>
      </c>
    </row>
    <row r="23" spans="1:122" x14ac:dyDescent="0.25">
      <c r="B23" s="4" t="s">
        <v>757</v>
      </c>
      <c r="C23" s="4" t="s">
        <v>767</v>
      </c>
      <c r="D23" s="3">
        <f t="shared" si="6"/>
        <v>0</v>
      </c>
      <c r="E23" s="32">
        <f>(E18+H18+K18+N18)/4</f>
        <v>0</v>
      </c>
    </row>
    <row r="24" spans="1:122" x14ac:dyDescent="0.25">
      <c r="B24" s="4"/>
      <c r="C24" s="4"/>
      <c r="D24" s="82">
        <f t="shared" si="6"/>
        <v>2</v>
      </c>
      <c r="E24" s="34">
        <f>SUM(E21:E23)</f>
        <v>100</v>
      </c>
    </row>
    <row r="25" spans="1:122" ht="29.25" customHeight="1" x14ac:dyDescent="0.25">
      <c r="B25" s="4"/>
      <c r="C25" s="20"/>
      <c r="D25" s="108" t="s">
        <v>321</v>
      </c>
      <c r="E25" s="108"/>
      <c r="F25" s="109" t="s">
        <v>322</v>
      </c>
      <c r="G25" s="109"/>
    </row>
    <row r="26" spans="1:122" x14ac:dyDescent="0.25">
      <c r="B26" s="4" t="s">
        <v>754</v>
      </c>
      <c r="C26" s="20" t="s">
        <v>768</v>
      </c>
      <c r="D26" s="35">
        <f>E26/100*2</f>
        <v>0</v>
      </c>
      <c r="E26" s="32">
        <f>(O18+R18+U18+X18)/4</f>
        <v>0</v>
      </c>
      <c r="F26" s="3">
        <f>G26/100*2</f>
        <v>0</v>
      </c>
      <c r="G26" s="3">
        <f>(AA18+AD18+AG18+AJ18)/4</f>
        <v>0</v>
      </c>
    </row>
    <row r="27" spans="1:122" x14ac:dyDescent="0.25">
      <c r="B27" s="4" t="s">
        <v>756</v>
      </c>
      <c r="C27" s="20" t="s">
        <v>768</v>
      </c>
      <c r="D27" s="35">
        <f t="shared" ref="D27:D33" si="7">E27/100*2</f>
        <v>2</v>
      </c>
      <c r="E27" s="32">
        <f>(P18+S18+V18+Y18)/4</f>
        <v>100</v>
      </c>
      <c r="F27" s="3">
        <f t="shared" ref="F27:F29" si="8">G27/100*2</f>
        <v>2</v>
      </c>
      <c r="G27" s="3">
        <f>(AB18+AE18+AH18+AK18)/4</f>
        <v>100</v>
      </c>
    </row>
    <row r="28" spans="1:122" x14ac:dyDescent="0.25">
      <c r="B28" s="4" t="s">
        <v>757</v>
      </c>
      <c r="C28" s="20" t="s">
        <v>768</v>
      </c>
      <c r="D28" s="35">
        <f t="shared" si="7"/>
        <v>0</v>
      </c>
      <c r="E28" s="32">
        <f>(Q18+T18+W18+Z18)/4</f>
        <v>0</v>
      </c>
      <c r="F28" s="3">
        <f t="shared" si="8"/>
        <v>0</v>
      </c>
      <c r="G28" s="47">
        <f>(AC18+AF18+AI18+AL18)/4</f>
        <v>0</v>
      </c>
    </row>
    <row r="29" spans="1:122" x14ac:dyDescent="0.25">
      <c r="B29" s="4"/>
      <c r="C29" s="20"/>
      <c r="D29" s="83">
        <f t="shared" si="7"/>
        <v>2</v>
      </c>
      <c r="E29" s="34">
        <f>SUM(E26:E28)</f>
        <v>100</v>
      </c>
      <c r="F29" s="82">
        <f t="shared" si="8"/>
        <v>2</v>
      </c>
      <c r="G29" s="48">
        <f>SUM(G26:G28)</f>
        <v>100</v>
      </c>
    </row>
    <row r="30" spans="1:122" x14ac:dyDescent="0.25">
      <c r="B30" s="4" t="s">
        <v>754</v>
      </c>
      <c r="C30" s="4" t="s">
        <v>769</v>
      </c>
      <c r="D30" s="35">
        <f t="shared" si="7"/>
        <v>0</v>
      </c>
      <c r="E30" s="32">
        <f>(AM18+AP18+AS18+AV18)/4</f>
        <v>0</v>
      </c>
    </row>
    <row r="31" spans="1:122" x14ac:dyDescent="0.25">
      <c r="B31" s="4" t="s">
        <v>756</v>
      </c>
      <c r="C31" s="4" t="s">
        <v>769</v>
      </c>
      <c r="D31" s="35">
        <f t="shared" si="7"/>
        <v>2</v>
      </c>
      <c r="E31" s="32">
        <f>(AN18+AQ18+AT18+AW18)/4</f>
        <v>100</v>
      </c>
    </row>
    <row r="32" spans="1:122" x14ac:dyDescent="0.25">
      <c r="B32" s="4" t="s">
        <v>757</v>
      </c>
      <c r="C32" s="4" t="s">
        <v>769</v>
      </c>
      <c r="D32" s="35">
        <f t="shared" si="7"/>
        <v>0</v>
      </c>
      <c r="E32" s="32">
        <f>(AO18+AR18+AU18+AX18)/4</f>
        <v>0</v>
      </c>
    </row>
    <row r="33" spans="2:13" x14ac:dyDescent="0.25">
      <c r="B33" s="36"/>
      <c r="C33" s="36"/>
      <c r="D33" s="83">
        <f t="shared" si="7"/>
        <v>2</v>
      </c>
      <c r="E33" s="40">
        <f>SUM(E30:E32)</f>
        <v>100</v>
      </c>
      <c r="F33" s="41"/>
    </row>
    <row r="34" spans="2:13" x14ac:dyDescent="0.25">
      <c r="B34" s="4"/>
      <c r="C34" s="4"/>
      <c r="D34" s="108" t="s">
        <v>329</v>
      </c>
      <c r="E34" s="108"/>
      <c r="F34" s="108" t="s">
        <v>324</v>
      </c>
      <c r="G34" s="108"/>
      <c r="H34" s="142" t="s">
        <v>330</v>
      </c>
      <c r="I34" s="142"/>
      <c r="J34" s="142" t="s">
        <v>331</v>
      </c>
      <c r="K34" s="142"/>
      <c r="L34" s="142" t="s">
        <v>43</v>
      </c>
      <c r="M34" s="142"/>
    </row>
    <row r="35" spans="2:13" x14ac:dyDescent="0.25">
      <c r="B35" s="4" t="s">
        <v>754</v>
      </c>
      <c r="C35" s="4" t="s">
        <v>770</v>
      </c>
      <c r="D35" s="3">
        <f>E35/100*2</f>
        <v>0</v>
      </c>
      <c r="E35" s="32">
        <f>(AY18+BB18+BE18+BH18)/4</f>
        <v>0</v>
      </c>
      <c r="F35" s="3">
        <f>G35/100*2</f>
        <v>2</v>
      </c>
      <c r="G35" s="32">
        <f>(BU18+BX18+CA18+CD18)/4</f>
        <v>100</v>
      </c>
      <c r="H35" s="3">
        <f>I35/100*2</f>
        <v>0</v>
      </c>
      <c r="I35" s="32">
        <f>(BW18+BZ18+CC18+CF18)/4</f>
        <v>0</v>
      </c>
      <c r="J35" s="3">
        <f>K35/100*2</f>
        <v>0</v>
      </c>
      <c r="K35" s="32">
        <f>(CI18+CL18+CO18+CR18)/4</f>
        <v>0</v>
      </c>
      <c r="L35" s="3">
        <f>M35/100*2</f>
        <v>0</v>
      </c>
      <c r="M35" s="32">
        <f>(CU18+CX18+DA18+DD18)/4</f>
        <v>0</v>
      </c>
    </row>
    <row r="36" spans="2:13" x14ac:dyDescent="0.25">
      <c r="B36" s="4" t="s">
        <v>756</v>
      </c>
      <c r="C36" s="4" t="s">
        <v>770</v>
      </c>
      <c r="D36" s="3">
        <f t="shared" ref="D36:D42" si="9">E36/100*2</f>
        <v>2</v>
      </c>
      <c r="E36" s="32">
        <f>(AZ18+BC18+BF18+BI18)/4</f>
        <v>100</v>
      </c>
      <c r="F36" s="3">
        <f t="shared" ref="F36:H38" si="10">G36/100*2</f>
        <v>0</v>
      </c>
      <c r="G36" s="32">
        <f>(BV18+BY18+CB18+CE18)/4</f>
        <v>0</v>
      </c>
      <c r="H36" s="3">
        <f t="shared" si="10"/>
        <v>2</v>
      </c>
      <c r="I36" s="32">
        <f>(BX18+CA18+CD18+CG18)/4</f>
        <v>100</v>
      </c>
      <c r="J36" s="3">
        <f t="shared" ref="J36:J38" si="11">K36/100*2</f>
        <v>2</v>
      </c>
      <c r="K36" s="32">
        <f>(CJ18+CM18+CP18+CS18)/4</f>
        <v>100</v>
      </c>
      <c r="L36" s="3">
        <f t="shared" ref="L36:L38" si="12">M36/100*2</f>
        <v>2</v>
      </c>
      <c r="M36" s="32">
        <f>(CV18+CY18+DB18+DE18)/4</f>
        <v>100</v>
      </c>
    </row>
    <row r="37" spans="2:13" x14ac:dyDescent="0.25">
      <c r="B37" s="4" t="s">
        <v>757</v>
      </c>
      <c r="C37" s="4" t="s">
        <v>770</v>
      </c>
      <c r="D37" s="3">
        <f t="shared" si="9"/>
        <v>0</v>
      </c>
      <c r="E37" s="32">
        <f>(BA18+BD18+BG18+BJ18)/4</f>
        <v>0</v>
      </c>
      <c r="F37" s="3">
        <f t="shared" si="10"/>
        <v>0</v>
      </c>
      <c r="G37" s="32">
        <f>(BW18+BZ18+CC18+CF18)/4</f>
        <v>0</v>
      </c>
      <c r="H37" s="3">
        <f t="shared" si="10"/>
        <v>0</v>
      </c>
      <c r="I37" s="32">
        <f>(BY18+CB18+CE18+CH18)/4</f>
        <v>0</v>
      </c>
      <c r="J37" s="3">
        <f t="shared" si="11"/>
        <v>0</v>
      </c>
      <c r="K37" s="32">
        <f>(CK18+CN18+CQ18+CT18)/4</f>
        <v>0</v>
      </c>
      <c r="L37" s="3">
        <f t="shared" si="12"/>
        <v>0</v>
      </c>
      <c r="M37" s="32">
        <f>(CW18+CZ18+DC18+DF18)/4</f>
        <v>0</v>
      </c>
    </row>
    <row r="38" spans="2:13" x14ac:dyDescent="0.25">
      <c r="B38" s="4"/>
      <c r="C38" s="4"/>
      <c r="D38" s="82">
        <f t="shared" si="9"/>
        <v>2</v>
      </c>
      <c r="E38" s="33">
        <f>SUM(E35:E37)</f>
        <v>100</v>
      </c>
      <c r="F38" s="82">
        <f t="shared" si="10"/>
        <v>2</v>
      </c>
      <c r="G38" s="34">
        <f t="shared" ref="G38" si="13">SUM(G35:G37)</f>
        <v>100</v>
      </c>
      <c r="H38" s="82">
        <f t="shared" si="10"/>
        <v>2</v>
      </c>
      <c r="I38" s="34">
        <f t="shared" ref="I38:M38" si="14">SUM(I35:I37)</f>
        <v>100</v>
      </c>
      <c r="J38" s="82">
        <f t="shared" si="11"/>
        <v>2</v>
      </c>
      <c r="K38" s="34">
        <f t="shared" si="14"/>
        <v>100</v>
      </c>
      <c r="L38" s="82">
        <f t="shared" si="12"/>
        <v>2</v>
      </c>
      <c r="M38" s="34">
        <f t="shared" si="14"/>
        <v>100</v>
      </c>
    </row>
    <row r="39" spans="2:13" x14ac:dyDescent="0.25">
      <c r="B39" s="4" t="s">
        <v>754</v>
      </c>
      <c r="C39" s="4" t="s">
        <v>771</v>
      </c>
      <c r="D39" s="3">
        <f t="shared" si="9"/>
        <v>0</v>
      </c>
      <c r="E39" s="32">
        <f>(DG18+DJ18+DM18+DP18)/4</f>
        <v>0</v>
      </c>
    </row>
    <row r="40" spans="2:13" x14ac:dyDescent="0.25">
      <c r="B40" s="4" t="s">
        <v>756</v>
      </c>
      <c r="C40" s="4" t="s">
        <v>771</v>
      </c>
      <c r="D40" s="3">
        <f t="shared" si="9"/>
        <v>2</v>
      </c>
      <c r="E40" s="32">
        <f>(DH18+DK18+DN18+DQ18)/4</f>
        <v>100</v>
      </c>
    </row>
    <row r="41" spans="2:13" x14ac:dyDescent="0.25">
      <c r="B41" s="4" t="s">
        <v>757</v>
      </c>
      <c r="C41" s="4" t="s">
        <v>771</v>
      </c>
      <c r="D41" s="3">
        <f t="shared" si="9"/>
        <v>0</v>
      </c>
      <c r="E41" s="32">
        <f>(DI18+DL18+DO18+DR18)/4</f>
        <v>0</v>
      </c>
    </row>
    <row r="42" spans="2:13" x14ac:dyDescent="0.25">
      <c r="B42" s="4"/>
      <c r="C42" s="4"/>
      <c r="D42" s="82">
        <f t="shared" si="9"/>
        <v>2</v>
      </c>
      <c r="E42" s="33">
        <f>SUM(E39:E41)</f>
        <v>100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17:B17"/>
    <mergeCell ref="A18:B18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20:E20"/>
    <mergeCell ref="J34:K34"/>
    <mergeCell ref="L34:M34"/>
    <mergeCell ref="H34:I34"/>
    <mergeCell ref="D25:E25"/>
    <mergeCell ref="F25:G25"/>
    <mergeCell ref="D34:E34"/>
    <mergeCell ref="F34:G34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5"/>
  <sheetViews>
    <sheetView topLeftCell="A11" workbookViewId="0">
      <selection activeCell="C2" sqref="C2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376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1418</v>
      </c>
      <c r="B2" s="7"/>
      <c r="C2" s="7" t="s">
        <v>1420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9" t="s">
        <v>1399</v>
      </c>
      <c r="FJ2" s="89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9" t="s">
        <v>0</v>
      </c>
      <c r="B4" s="139" t="s">
        <v>170</v>
      </c>
      <c r="C4" s="162" t="s">
        <v>318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4" t="s">
        <v>320</v>
      </c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6"/>
      <c r="BK4" s="102" t="s">
        <v>867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4" t="s">
        <v>328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2" t="s">
        <v>325</v>
      </c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</row>
    <row r="5" spans="1:167" ht="15.75" customHeight="1" x14ac:dyDescent="0.25">
      <c r="A5" s="139"/>
      <c r="B5" s="139"/>
      <c r="C5" s="143" t="s">
        <v>319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29" t="s">
        <v>321</v>
      </c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1"/>
      <c r="AG5" s="126" t="s">
        <v>322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377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29" t="s">
        <v>378</v>
      </c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1"/>
      <c r="BZ5" s="129" t="s">
        <v>329</v>
      </c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1"/>
      <c r="CO5" s="147" t="s">
        <v>324</v>
      </c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03" t="s">
        <v>330</v>
      </c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26" t="s">
        <v>331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9" t="s">
        <v>43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03" t="s">
        <v>326</v>
      </c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</row>
    <row r="6" spans="1:167" ht="15.75" hidden="1" x14ac:dyDescent="0.25">
      <c r="A6" s="139"/>
      <c r="B6" s="139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9"/>
      <c r="B7" s="139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9"/>
      <c r="B8" s="13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9"/>
      <c r="B9" s="139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9"/>
      <c r="B10" s="139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9"/>
      <c r="B11" s="139"/>
      <c r="C11" s="124" t="s">
        <v>60</v>
      </c>
      <c r="D11" s="88" t="s">
        <v>2</v>
      </c>
      <c r="E11" s="88" t="s">
        <v>3</v>
      </c>
      <c r="F11" s="124" t="s">
        <v>83</v>
      </c>
      <c r="G11" s="88" t="s">
        <v>3</v>
      </c>
      <c r="H11" s="88" t="s">
        <v>9</v>
      </c>
      <c r="I11" s="88" t="s">
        <v>61</v>
      </c>
      <c r="J11" s="88" t="s">
        <v>10</v>
      </c>
      <c r="K11" s="88" t="s">
        <v>11</v>
      </c>
      <c r="L11" s="129" t="s">
        <v>62</v>
      </c>
      <c r="M11" s="130"/>
      <c r="N11" s="130"/>
      <c r="O11" s="143" t="s">
        <v>63</v>
      </c>
      <c r="P11" s="143"/>
      <c r="Q11" s="143"/>
      <c r="R11" s="124" t="s">
        <v>64</v>
      </c>
      <c r="S11" s="88"/>
      <c r="T11" s="88"/>
      <c r="U11" s="122" t="s">
        <v>958</v>
      </c>
      <c r="V11" s="123"/>
      <c r="W11" s="124"/>
      <c r="X11" s="88" t="s">
        <v>960</v>
      </c>
      <c r="Y11" s="88"/>
      <c r="Z11" s="88"/>
      <c r="AA11" s="88" t="s">
        <v>65</v>
      </c>
      <c r="AB11" s="88"/>
      <c r="AC11" s="88"/>
      <c r="AD11" s="88" t="s">
        <v>66</v>
      </c>
      <c r="AE11" s="88"/>
      <c r="AF11" s="88"/>
      <c r="AG11" s="88" t="s">
        <v>67</v>
      </c>
      <c r="AH11" s="88"/>
      <c r="AI11" s="88"/>
      <c r="AJ11" s="88" t="s">
        <v>68</v>
      </c>
      <c r="AK11" s="88"/>
      <c r="AL11" s="88"/>
      <c r="AM11" s="143" t="s">
        <v>69</v>
      </c>
      <c r="AN11" s="143"/>
      <c r="AO11" s="143"/>
      <c r="AP11" s="103" t="s">
        <v>70</v>
      </c>
      <c r="AQ11" s="103"/>
      <c r="AR11" s="103"/>
      <c r="AS11" s="143" t="s">
        <v>71</v>
      </c>
      <c r="AT11" s="143"/>
      <c r="AU11" s="143"/>
      <c r="AV11" s="143" t="s">
        <v>72</v>
      </c>
      <c r="AW11" s="143"/>
      <c r="AX11" s="143"/>
      <c r="AY11" s="143" t="s">
        <v>84</v>
      </c>
      <c r="AZ11" s="143"/>
      <c r="BA11" s="143"/>
      <c r="BB11" s="143" t="s">
        <v>73</v>
      </c>
      <c r="BC11" s="143"/>
      <c r="BD11" s="143"/>
      <c r="BE11" s="143" t="s">
        <v>990</v>
      </c>
      <c r="BF11" s="143"/>
      <c r="BG11" s="143"/>
      <c r="BH11" s="143" t="s">
        <v>74</v>
      </c>
      <c r="BI11" s="143"/>
      <c r="BJ11" s="143"/>
      <c r="BK11" s="127" t="s">
        <v>372</v>
      </c>
      <c r="BL11" s="127"/>
      <c r="BM11" s="128"/>
      <c r="BN11" s="126" t="s">
        <v>373</v>
      </c>
      <c r="BO11" s="127"/>
      <c r="BP11" s="128"/>
      <c r="BQ11" s="103" t="s">
        <v>374</v>
      </c>
      <c r="BR11" s="103"/>
      <c r="BS11" s="103"/>
      <c r="BT11" s="103" t="s">
        <v>375</v>
      </c>
      <c r="BU11" s="103"/>
      <c r="BV11" s="103"/>
      <c r="BW11" s="103" t="s">
        <v>1390</v>
      </c>
      <c r="BX11" s="103"/>
      <c r="BY11" s="126"/>
      <c r="BZ11" s="103" t="s">
        <v>75</v>
      </c>
      <c r="CA11" s="103"/>
      <c r="CB11" s="103"/>
      <c r="CC11" s="103" t="s">
        <v>85</v>
      </c>
      <c r="CD11" s="103"/>
      <c r="CE11" s="103"/>
      <c r="CF11" s="103" t="s">
        <v>76</v>
      </c>
      <c r="CG11" s="103"/>
      <c r="CH11" s="103"/>
      <c r="CI11" s="103" t="s">
        <v>77</v>
      </c>
      <c r="CJ11" s="103"/>
      <c r="CK11" s="103"/>
      <c r="CL11" s="103" t="s">
        <v>78</v>
      </c>
      <c r="CM11" s="103"/>
      <c r="CN11" s="103"/>
      <c r="CO11" s="103" t="s">
        <v>79</v>
      </c>
      <c r="CP11" s="103"/>
      <c r="CQ11" s="103"/>
      <c r="CR11" s="103" t="s">
        <v>80</v>
      </c>
      <c r="CS11" s="103"/>
      <c r="CT11" s="103"/>
      <c r="CU11" s="103" t="s">
        <v>81</v>
      </c>
      <c r="CV11" s="103"/>
      <c r="CW11" s="103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357</v>
      </c>
      <c r="DE11" s="127"/>
      <c r="DF11" s="128"/>
      <c r="DG11" s="126" t="s">
        <v>358</v>
      </c>
      <c r="DH11" s="127"/>
      <c r="DI11" s="128"/>
      <c r="DJ11" s="126" t="s">
        <v>359</v>
      </c>
      <c r="DK11" s="127"/>
      <c r="DL11" s="128"/>
      <c r="DM11" s="126" t="s">
        <v>360</v>
      </c>
      <c r="DN11" s="127"/>
      <c r="DO11" s="128"/>
      <c r="DP11" s="126" t="s">
        <v>361</v>
      </c>
      <c r="DQ11" s="127"/>
      <c r="DR11" s="128"/>
      <c r="DS11" s="126" t="s">
        <v>362</v>
      </c>
      <c r="DT11" s="127"/>
      <c r="DU11" s="128"/>
      <c r="DV11" s="103" t="s">
        <v>363</v>
      </c>
      <c r="DW11" s="103"/>
      <c r="DX11" s="103"/>
      <c r="DY11" s="103" t="s">
        <v>364</v>
      </c>
      <c r="DZ11" s="103"/>
      <c r="EA11" s="103"/>
      <c r="EB11" s="103" t="s">
        <v>365</v>
      </c>
      <c r="EC11" s="103"/>
      <c r="ED11" s="103"/>
      <c r="EE11" s="103" t="s">
        <v>366</v>
      </c>
      <c r="EF11" s="103"/>
      <c r="EG11" s="103"/>
      <c r="EH11" s="163" t="s">
        <v>367</v>
      </c>
      <c r="EI11" s="164"/>
      <c r="EJ11" s="165"/>
      <c r="EK11" s="163" t="s">
        <v>368</v>
      </c>
      <c r="EL11" s="164"/>
      <c r="EM11" s="165"/>
      <c r="EN11" s="163" t="s">
        <v>369</v>
      </c>
      <c r="EO11" s="164"/>
      <c r="EP11" s="165"/>
      <c r="EQ11" s="163" t="s">
        <v>370</v>
      </c>
      <c r="ER11" s="164"/>
      <c r="ES11" s="165"/>
      <c r="ET11" s="163" t="s">
        <v>371</v>
      </c>
      <c r="EU11" s="164"/>
      <c r="EV11" s="165"/>
      <c r="EW11" s="103" t="s">
        <v>352</v>
      </c>
      <c r="EX11" s="103"/>
      <c r="EY11" s="103"/>
      <c r="EZ11" s="103" t="s">
        <v>353</v>
      </c>
      <c r="FA11" s="103"/>
      <c r="FB11" s="103"/>
      <c r="FC11" s="103" t="s">
        <v>354</v>
      </c>
      <c r="FD11" s="103"/>
      <c r="FE11" s="103"/>
      <c r="FF11" s="103" t="s">
        <v>355</v>
      </c>
      <c r="FG11" s="103"/>
      <c r="FH11" s="103"/>
      <c r="FI11" s="103" t="s">
        <v>356</v>
      </c>
      <c r="FJ11" s="103"/>
      <c r="FK11" s="103"/>
    </row>
    <row r="12" spans="1:167" ht="70.5" customHeight="1" thickBot="1" x14ac:dyDescent="0.3">
      <c r="A12" s="139"/>
      <c r="B12" s="139"/>
      <c r="C12" s="154" t="s">
        <v>944</v>
      </c>
      <c r="D12" s="158"/>
      <c r="E12" s="156"/>
      <c r="F12" s="155" t="s">
        <v>948</v>
      </c>
      <c r="G12" s="155"/>
      <c r="H12" s="156"/>
      <c r="I12" s="154" t="s">
        <v>952</v>
      </c>
      <c r="J12" s="155"/>
      <c r="K12" s="156"/>
      <c r="L12" s="154" t="s">
        <v>954</v>
      </c>
      <c r="M12" s="155"/>
      <c r="N12" s="156"/>
      <c r="O12" s="154" t="s">
        <v>955</v>
      </c>
      <c r="P12" s="155"/>
      <c r="Q12" s="156"/>
      <c r="R12" s="151" t="s">
        <v>957</v>
      </c>
      <c r="S12" s="152"/>
      <c r="T12" s="153"/>
      <c r="U12" s="151" t="s">
        <v>959</v>
      </c>
      <c r="V12" s="152"/>
      <c r="W12" s="153"/>
      <c r="X12" s="151" t="s">
        <v>961</v>
      </c>
      <c r="Y12" s="152"/>
      <c r="Z12" s="153"/>
      <c r="AA12" s="151" t="s">
        <v>962</v>
      </c>
      <c r="AB12" s="152"/>
      <c r="AC12" s="153"/>
      <c r="AD12" s="151" t="s">
        <v>965</v>
      </c>
      <c r="AE12" s="152"/>
      <c r="AF12" s="153"/>
      <c r="AG12" s="151" t="s">
        <v>966</v>
      </c>
      <c r="AH12" s="152"/>
      <c r="AI12" s="153"/>
      <c r="AJ12" s="151" t="s">
        <v>969</v>
      </c>
      <c r="AK12" s="152"/>
      <c r="AL12" s="153"/>
      <c r="AM12" s="151" t="s">
        <v>973</v>
      </c>
      <c r="AN12" s="152"/>
      <c r="AO12" s="153"/>
      <c r="AP12" s="151" t="s">
        <v>977</v>
      </c>
      <c r="AQ12" s="152"/>
      <c r="AR12" s="153"/>
      <c r="AS12" s="151" t="s">
        <v>978</v>
      </c>
      <c r="AT12" s="152"/>
      <c r="AU12" s="153"/>
      <c r="AV12" s="151" t="s">
        <v>979</v>
      </c>
      <c r="AW12" s="152"/>
      <c r="AX12" s="153"/>
      <c r="AY12" s="151" t="s">
        <v>981</v>
      </c>
      <c r="AZ12" s="152"/>
      <c r="BA12" s="153"/>
      <c r="BB12" s="151" t="s">
        <v>983</v>
      </c>
      <c r="BC12" s="152"/>
      <c r="BD12" s="153"/>
      <c r="BE12" s="151" t="s">
        <v>987</v>
      </c>
      <c r="BF12" s="152"/>
      <c r="BG12" s="153"/>
      <c r="BH12" s="154" t="s">
        <v>304</v>
      </c>
      <c r="BI12" s="155"/>
      <c r="BJ12" s="156"/>
      <c r="BK12" s="151" t="s">
        <v>992</v>
      </c>
      <c r="BL12" s="152"/>
      <c r="BM12" s="153"/>
      <c r="BN12" s="151" t="s">
        <v>993</v>
      </c>
      <c r="BO12" s="152"/>
      <c r="BP12" s="153"/>
      <c r="BQ12" s="151" t="s">
        <v>997</v>
      </c>
      <c r="BR12" s="152"/>
      <c r="BS12" s="153"/>
      <c r="BT12" s="151" t="s">
        <v>998</v>
      </c>
      <c r="BU12" s="152"/>
      <c r="BV12" s="153"/>
      <c r="BW12" s="151" t="s">
        <v>999</v>
      </c>
      <c r="BX12" s="152"/>
      <c r="BY12" s="153"/>
      <c r="BZ12" s="151" t="s">
        <v>308</v>
      </c>
      <c r="CA12" s="152"/>
      <c r="CB12" s="153"/>
      <c r="CC12" s="151" t="s">
        <v>1000</v>
      </c>
      <c r="CD12" s="152"/>
      <c r="CE12" s="153"/>
      <c r="CF12" s="151" t="s">
        <v>1001</v>
      </c>
      <c r="CG12" s="152"/>
      <c r="CH12" s="153"/>
      <c r="CI12" s="151" t="s">
        <v>1003</v>
      </c>
      <c r="CJ12" s="152"/>
      <c r="CK12" s="153"/>
      <c r="CL12" s="151" t="s">
        <v>1004</v>
      </c>
      <c r="CM12" s="152"/>
      <c r="CN12" s="153"/>
      <c r="CO12" s="151" t="s">
        <v>1007</v>
      </c>
      <c r="CP12" s="152"/>
      <c r="CQ12" s="153"/>
      <c r="CR12" s="151" t="s">
        <v>1008</v>
      </c>
      <c r="CS12" s="152"/>
      <c r="CT12" s="153"/>
      <c r="CU12" s="151" t="s">
        <v>1011</v>
      </c>
      <c r="CV12" s="152"/>
      <c r="CW12" s="153"/>
      <c r="CX12" s="151" t="s">
        <v>1012</v>
      </c>
      <c r="CY12" s="152"/>
      <c r="CZ12" s="153"/>
      <c r="DA12" s="151" t="s">
        <v>495</v>
      </c>
      <c r="DB12" s="152"/>
      <c r="DC12" s="153"/>
      <c r="DD12" s="151" t="s">
        <v>1014</v>
      </c>
      <c r="DE12" s="152"/>
      <c r="DF12" s="153"/>
      <c r="DG12" s="151" t="s">
        <v>1015</v>
      </c>
      <c r="DH12" s="152"/>
      <c r="DI12" s="153"/>
      <c r="DJ12" s="151" t="s">
        <v>1019</v>
      </c>
      <c r="DK12" s="152"/>
      <c r="DL12" s="153"/>
      <c r="DM12" s="151" t="s">
        <v>1021</v>
      </c>
      <c r="DN12" s="152"/>
      <c r="DO12" s="153"/>
      <c r="DP12" s="151" t="s">
        <v>1022</v>
      </c>
      <c r="DQ12" s="152"/>
      <c r="DR12" s="153"/>
      <c r="DS12" s="151" t="s">
        <v>1024</v>
      </c>
      <c r="DT12" s="152"/>
      <c r="DU12" s="153"/>
      <c r="DV12" s="151" t="s">
        <v>1025</v>
      </c>
      <c r="DW12" s="152"/>
      <c r="DX12" s="153"/>
      <c r="DY12" s="151" t="s">
        <v>1026</v>
      </c>
      <c r="DZ12" s="152"/>
      <c r="EA12" s="153"/>
      <c r="EB12" s="151" t="s">
        <v>1028</v>
      </c>
      <c r="EC12" s="152"/>
      <c r="ED12" s="153"/>
      <c r="EE12" s="151" t="s">
        <v>1031</v>
      </c>
      <c r="EF12" s="152"/>
      <c r="EG12" s="153"/>
      <c r="EH12" s="151" t="s">
        <v>1035</v>
      </c>
      <c r="EI12" s="152"/>
      <c r="EJ12" s="153"/>
      <c r="EK12" s="151" t="s">
        <v>1037</v>
      </c>
      <c r="EL12" s="152"/>
      <c r="EM12" s="153"/>
      <c r="EN12" s="151" t="s">
        <v>514</v>
      </c>
      <c r="EO12" s="152"/>
      <c r="EP12" s="153"/>
      <c r="EQ12" s="151" t="s">
        <v>1042</v>
      </c>
      <c r="ER12" s="152"/>
      <c r="ES12" s="153"/>
      <c r="ET12" s="151" t="s">
        <v>1043</v>
      </c>
      <c r="EU12" s="152"/>
      <c r="EV12" s="153"/>
      <c r="EW12" s="151" t="s">
        <v>1045</v>
      </c>
      <c r="EX12" s="152"/>
      <c r="EY12" s="153"/>
      <c r="EZ12" s="151" t="s">
        <v>1046</v>
      </c>
      <c r="FA12" s="152"/>
      <c r="FB12" s="153"/>
      <c r="FC12" s="151" t="s">
        <v>1048</v>
      </c>
      <c r="FD12" s="152"/>
      <c r="FE12" s="153"/>
      <c r="FF12" s="151" t="s">
        <v>1049</v>
      </c>
      <c r="FG12" s="152"/>
      <c r="FH12" s="153"/>
      <c r="FI12" s="151" t="s">
        <v>1052</v>
      </c>
      <c r="FJ12" s="152"/>
      <c r="FK12" s="153"/>
    </row>
    <row r="13" spans="1:167" ht="144.75" customHeight="1" thickBot="1" x14ac:dyDescent="0.3">
      <c r="A13" s="139"/>
      <c r="B13" s="139"/>
      <c r="C13" s="67" t="s">
        <v>945</v>
      </c>
      <c r="D13" s="68" t="s">
        <v>946</v>
      </c>
      <c r="E13" s="69" t="s">
        <v>947</v>
      </c>
      <c r="F13" s="70" t="s">
        <v>949</v>
      </c>
      <c r="G13" s="70" t="s">
        <v>950</v>
      </c>
      <c r="H13" s="69" t="s">
        <v>951</v>
      </c>
      <c r="I13" s="71" t="s">
        <v>277</v>
      </c>
      <c r="J13" s="70" t="s">
        <v>278</v>
      </c>
      <c r="K13" s="69" t="s">
        <v>953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956</v>
      </c>
      <c r="R13" s="72" t="s">
        <v>284</v>
      </c>
      <c r="S13" s="73" t="s">
        <v>201</v>
      </c>
      <c r="T13" s="74" t="s">
        <v>1416</v>
      </c>
      <c r="U13" s="72" t="s">
        <v>286</v>
      </c>
      <c r="V13" s="73" t="s">
        <v>287</v>
      </c>
      <c r="W13" s="74" t="s">
        <v>288</v>
      </c>
      <c r="X13" s="72" t="s">
        <v>289</v>
      </c>
      <c r="Y13" s="73" t="s">
        <v>290</v>
      </c>
      <c r="Z13" s="74" t="s">
        <v>291</v>
      </c>
      <c r="AA13" s="72" t="s">
        <v>285</v>
      </c>
      <c r="AB13" s="73" t="s">
        <v>963</v>
      </c>
      <c r="AC13" s="74" t="s">
        <v>964</v>
      </c>
      <c r="AD13" s="72" t="s">
        <v>292</v>
      </c>
      <c r="AE13" s="73" t="s">
        <v>293</v>
      </c>
      <c r="AF13" s="74" t="s">
        <v>294</v>
      </c>
      <c r="AG13" s="72" t="s">
        <v>295</v>
      </c>
      <c r="AH13" s="73" t="s">
        <v>967</v>
      </c>
      <c r="AI13" s="74" t="s">
        <v>968</v>
      </c>
      <c r="AJ13" s="72" t="s">
        <v>970</v>
      </c>
      <c r="AK13" s="73" t="s">
        <v>971</v>
      </c>
      <c r="AL13" s="74" t="s">
        <v>972</v>
      </c>
      <c r="AM13" s="72" t="s">
        <v>974</v>
      </c>
      <c r="AN13" s="73" t="s">
        <v>975</v>
      </c>
      <c r="AO13" s="74" t="s">
        <v>976</v>
      </c>
      <c r="AP13" s="72" t="s">
        <v>296</v>
      </c>
      <c r="AQ13" s="73" t="s">
        <v>297</v>
      </c>
      <c r="AR13" s="74" t="s">
        <v>298</v>
      </c>
      <c r="AS13" s="72" t="s">
        <v>299</v>
      </c>
      <c r="AT13" s="73" t="s">
        <v>300</v>
      </c>
      <c r="AU13" s="74" t="s">
        <v>301</v>
      </c>
      <c r="AV13" s="72" t="s">
        <v>202</v>
      </c>
      <c r="AW13" s="73" t="s">
        <v>980</v>
      </c>
      <c r="AX13" s="74" t="s">
        <v>204</v>
      </c>
      <c r="AY13" s="72" t="s">
        <v>302</v>
      </c>
      <c r="AZ13" s="73" t="s">
        <v>303</v>
      </c>
      <c r="BA13" s="74" t="s">
        <v>982</v>
      </c>
      <c r="BB13" s="72" t="s">
        <v>984</v>
      </c>
      <c r="BC13" s="73" t="s">
        <v>985</v>
      </c>
      <c r="BD13" s="74" t="s">
        <v>986</v>
      </c>
      <c r="BE13" s="72" t="s">
        <v>988</v>
      </c>
      <c r="BF13" s="73" t="s">
        <v>989</v>
      </c>
      <c r="BG13" s="74" t="s">
        <v>991</v>
      </c>
      <c r="BH13" s="72" t="s">
        <v>305</v>
      </c>
      <c r="BI13" s="73" t="s">
        <v>306</v>
      </c>
      <c r="BJ13" s="74" t="s">
        <v>307</v>
      </c>
      <c r="BK13" s="72" t="s">
        <v>480</v>
      </c>
      <c r="BL13" s="73" t="s">
        <v>465</v>
      </c>
      <c r="BM13" s="74" t="s">
        <v>464</v>
      </c>
      <c r="BN13" s="72" t="s">
        <v>994</v>
      </c>
      <c r="BO13" s="73" t="s">
        <v>995</v>
      </c>
      <c r="BP13" s="74" t="s">
        <v>996</v>
      </c>
      <c r="BQ13" s="72" t="s">
        <v>450</v>
      </c>
      <c r="BR13" s="73" t="s">
        <v>483</v>
      </c>
      <c r="BS13" s="74" t="s">
        <v>481</v>
      </c>
      <c r="BT13" s="72" t="s">
        <v>484</v>
      </c>
      <c r="BU13" s="73" t="s">
        <v>485</v>
      </c>
      <c r="BV13" s="74" t="s">
        <v>199</v>
      </c>
      <c r="BW13" s="72" t="s">
        <v>486</v>
      </c>
      <c r="BX13" s="73" t="s">
        <v>487</v>
      </c>
      <c r="BY13" s="74" t="s">
        <v>488</v>
      </c>
      <c r="BZ13" s="72" t="s">
        <v>260</v>
      </c>
      <c r="CA13" s="73" t="s">
        <v>309</v>
      </c>
      <c r="CB13" s="74" t="s">
        <v>262</v>
      </c>
      <c r="CC13" s="72" t="s">
        <v>310</v>
      </c>
      <c r="CD13" s="73" t="s">
        <v>311</v>
      </c>
      <c r="CE13" s="74" t="s">
        <v>312</v>
      </c>
      <c r="CF13" s="72" t="s">
        <v>313</v>
      </c>
      <c r="CG13" s="73" t="s">
        <v>314</v>
      </c>
      <c r="CH13" s="74" t="s">
        <v>1002</v>
      </c>
      <c r="CI13" s="72" t="s">
        <v>182</v>
      </c>
      <c r="CJ13" s="73" t="s">
        <v>315</v>
      </c>
      <c r="CK13" s="74" t="s">
        <v>316</v>
      </c>
      <c r="CL13" s="72" t="s">
        <v>317</v>
      </c>
      <c r="CM13" s="73" t="s">
        <v>1005</v>
      </c>
      <c r="CN13" s="74" t="s">
        <v>1006</v>
      </c>
      <c r="CO13" s="72" t="s">
        <v>260</v>
      </c>
      <c r="CP13" s="73" t="s">
        <v>261</v>
      </c>
      <c r="CQ13" s="74" t="s">
        <v>218</v>
      </c>
      <c r="CR13" s="72" t="s">
        <v>1009</v>
      </c>
      <c r="CS13" s="73" t="s">
        <v>839</v>
      </c>
      <c r="CT13" s="74" t="s">
        <v>1010</v>
      </c>
      <c r="CU13" s="72" t="s">
        <v>489</v>
      </c>
      <c r="CV13" s="73" t="s">
        <v>490</v>
      </c>
      <c r="CW13" s="74" t="s">
        <v>491</v>
      </c>
      <c r="CX13" s="72" t="s">
        <v>492</v>
      </c>
      <c r="CY13" s="73" t="s">
        <v>493</v>
      </c>
      <c r="CZ13" s="74" t="s">
        <v>494</v>
      </c>
      <c r="DA13" s="72" t="s">
        <v>1013</v>
      </c>
      <c r="DB13" s="73" t="s">
        <v>496</v>
      </c>
      <c r="DC13" s="74" t="s">
        <v>497</v>
      </c>
      <c r="DD13" s="75" t="s">
        <v>182</v>
      </c>
      <c r="DE13" s="76" t="s">
        <v>283</v>
      </c>
      <c r="DF13" s="76" t="s">
        <v>282</v>
      </c>
      <c r="DG13" s="75" t="s">
        <v>1016</v>
      </c>
      <c r="DH13" s="76" t="s">
        <v>1017</v>
      </c>
      <c r="DI13" s="76" t="s">
        <v>1018</v>
      </c>
      <c r="DJ13" s="75" t="s">
        <v>498</v>
      </c>
      <c r="DK13" s="76" t="s">
        <v>499</v>
      </c>
      <c r="DL13" s="76" t="s">
        <v>1020</v>
      </c>
      <c r="DM13" s="72" t="s">
        <v>500</v>
      </c>
      <c r="DN13" s="73" t="s">
        <v>501</v>
      </c>
      <c r="DO13" s="74" t="s">
        <v>502</v>
      </c>
      <c r="DP13" s="72" t="s">
        <v>500</v>
      </c>
      <c r="DQ13" s="73" t="s">
        <v>501</v>
      </c>
      <c r="DR13" s="74" t="s">
        <v>1023</v>
      </c>
      <c r="DS13" s="72" t="s">
        <v>503</v>
      </c>
      <c r="DT13" s="73" t="s">
        <v>504</v>
      </c>
      <c r="DU13" s="74" t="s">
        <v>505</v>
      </c>
      <c r="DV13" s="72" t="s">
        <v>506</v>
      </c>
      <c r="DW13" s="73" t="s">
        <v>507</v>
      </c>
      <c r="DX13" s="74" t="s">
        <v>508</v>
      </c>
      <c r="DY13" s="72" t="s">
        <v>509</v>
      </c>
      <c r="DZ13" s="73" t="s">
        <v>510</v>
      </c>
      <c r="EA13" s="74" t="s">
        <v>1027</v>
      </c>
      <c r="EB13" s="72" t="s">
        <v>1405</v>
      </c>
      <c r="EC13" s="73" t="s">
        <v>1029</v>
      </c>
      <c r="ED13" s="74" t="s">
        <v>1030</v>
      </c>
      <c r="EE13" s="72" t="s">
        <v>1032</v>
      </c>
      <c r="EF13" s="73" t="s">
        <v>1033</v>
      </c>
      <c r="EG13" s="74" t="s">
        <v>1034</v>
      </c>
      <c r="EH13" s="72" t="s">
        <v>511</v>
      </c>
      <c r="EI13" s="73" t="s">
        <v>1036</v>
      </c>
      <c r="EJ13" s="74" t="s">
        <v>257</v>
      </c>
      <c r="EK13" s="72" t="s">
        <v>512</v>
      </c>
      <c r="EL13" s="73" t="s">
        <v>1038</v>
      </c>
      <c r="EM13" s="74" t="s">
        <v>1039</v>
      </c>
      <c r="EN13" s="72" t="s">
        <v>1040</v>
      </c>
      <c r="EO13" s="73" t="s">
        <v>1041</v>
      </c>
      <c r="EP13" s="74" t="s">
        <v>515</v>
      </c>
      <c r="EQ13" s="72" t="s">
        <v>239</v>
      </c>
      <c r="ER13" s="73" t="s">
        <v>513</v>
      </c>
      <c r="ES13" s="74" t="s">
        <v>259</v>
      </c>
      <c r="ET13" s="72" t="s">
        <v>517</v>
      </c>
      <c r="EU13" s="73" t="s">
        <v>518</v>
      </c>
      <c r="EV13" s="74" t="s">
        <v>1044</v>
      </c>
      <c r="EW13" s="72" t="s">
        <v>519</v>
      </c>
      <c r="EX13" s="73" t="s">
        <v>520</v>
      </c>
      <c r="EY13" s="74" t="s">
        <v>521</v>
      </c>
      <c r="EZ13" s="72" t="s">
        <v>1406</v>
      </c>
      <c r="FA13" s="73" t="s">
        <v>1047</v>
      </c>
      <c r="FB13" s="74" t="s">
        <v>522</v>
      </c>
      <c r="FC13" s="72" t="s">
        <v>523</v>
      </c>
      <c r="FD13" s="73" t="s">
        <v>524</v>
      </c>
      <c r="FE13" s="74" t="s">
        <v>525</v>
      </c>
      <c r="FF13" s="72" t="s">
        <v>1049</v>
      </c>
      <c r="FG13" s="73" t="s">
        <v>1050</v>
      </c>
      <c r="FH13" s="74" t="s">
        <v>1051</v>
      </c>
      <c r="FI13" s="72" t="s">
        <v>1053</v>
      </c>
      <c r="FJ13" s="73" t="s">
        <v>1054</v>
      </c>
      <c r="FK13" s="74" t="s">
        <v>1055</v>
      </c>
    </row>
    <row r="14" spans="1:167" ht="15.75" x14ac:dyDescent="0.25">
      <c r="A14" s="2">
        <v>1</v>
      </c>
      <c r="B14" s="1" t="s">
        <v>1410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</row>
    <row r="15" spans="1:167" ht="15.75" x14ac:dyDescent="0.25">
      <c r="A15" s="2">
        <v>2</v>
      </c>
      <c r="B15" s="1" t="s">
        <v>1411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</row>
    <row r="16" spans="1:167" ht="15.75" x14ac:dyDescent="0.25">
      <c r="A16" s="2">
        <v>3</v>
      </c>
      <c r="B16" s="1" t="s">
        <v>1412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</row>
    <row r="17" spans="1:167" ht="15.75" x14ac:dyDescent="0.25">
      <c r="A17" s="2">
        <v>4</v>
      </c>
      <c r="B17" s="1" t="s">
        <v>1413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</row>
    <row r="18" spans="1:167" ht="15.75" x14ac:dyDescent="0.25">
      <c r="A18" s="2">
        <v>5</v>
      </c>
      <c r="B18" s="1" t="s">
        <v>1414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</row>
    <row r="19" spans="1:167" x14ac:dyDescent="0.25">
      <c r="A19" s="3">
        <v>25</v>
      </c>
      <c r="B19" s="4"/>
      <c r="C19" s="3"/>
      <c r="D19" s="3"/>
      <c r="E19" s="3"/>
      <c r="F19" s="4"/>
      <c r="G19" s="4"/>
      <c r="H19" s="4"/>
      <c r="I19" s="4"/>
      <c r="J19" s="4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</row>
    <row r="20" spans="1:167" x14ac:dyDescent="0.25">
      <c r="A20" s="135" t="s">
        <v>171</v>
      </c>
      <c r="B20" s="136"/>
      <c r="C20" s="3">
        <f t="shared" ref="C20:AH20" si="0">SUM(C14:C19)</f>
        <v>3</v>
      </c>
      <c r="D20" s="3">
        <f t="shared" si="0"/>
        <v>2</v>
      </c>
      <c r="E20" s="3">
        <f t="shared" si="0"/>
        <v>0</v>
      </c>
      <c r="F20" s="3">
        <f t="shared" si="0"/>
        <v>3</v>
      </c>
      <c r="G20" s="3">
        <f t="shared" si="0"/>
        <v>2</v>
      </c>
      <c r="H20" s="3">
        <f t="shared" si="0"/>
        <v>0</v>
      </c>
      <c r="I20" s="3">
        <f t="shared" si="0"/>
        <v>3</v>
      </c>
      <c r="J20" s="3">
        <f t="shared" si="0"/>
        <v>2</v>
      </c>
      <c r="K20" s="3">
        <f t="shared" si="0"/>
        <v>0</v>
      </c>
      <c r="L20" s="3">
        <f t="shared" si="0"/>
        <v>3</v>
      </c>
      <c r="M20" s="3">
        <f t="shared" si="0"/>
        <v>2</v>
      </c>
      <c r="N20" s="3">
        <f t="shared" si="0"/>
        <v>0</v>
      </c>
      <c r="O20" s="3">
        <f t="shared" si="0"/>
        <v>3</v>
      </c>
      <c r="P20" s="3">
        <f t="shared" si="0"/>
        <v>2</v>
      </c>
      <c r="Q20" s="3">
        <f t="shared" si="0"/>
        <v>0</v>
      </c>
      <c r="R20" s="3">
        <f t="shared" si="0"/>
        <v>3</v>
      </c>
      <c r="S20" s="3">
        <f t="shared" si="0"/>
        <v>2</v>
      </c>
      <c r="T20" s="3">
        <f t="shared" si="0"/>
        <v>0</v>
      </c>
      <c r="U20" s="3">
        <f t="shared" si="0"/>
        <v>3</v>
      </c>
      <c r="V20" s="3">
        <f t="shared" si="0"/>
        <v>2</v>
      </c>
      <c r="W20" s="3">
        <f t="shared" si="0"/>
        <v>0</v>
      </c>
      <c r="X20" s="3">
        <f t="shared" si="0"/>
        <v>3</v>
      </c>
      <c r="Y20" s="3">
        <f t="shared" si="0"/>
        <v>2</v>
      </c>
      <c r="Z20" s="3">
        <f t="shared" si="0"/>
        <v>0</v>
      </c>
      <c r="AA20" s="3">
        <f t="shared" si="0"/>
        <v>3</v>
      </c>
      <c r="AB20" s="3">
        <f t="shared" si="0"/>
        <v>2</v>
      </c>
      <c r="AC20" s="3">
        <f t="shared" si="0"/>
        <v>0</v>
      </c>
      <c r="AD20" s="3">
        <f t="shared" si="0"/>
        <v>3</v>
      </c>
      <c r="AE20" s="3">
        <f t="shared" si="0"/>
        <v>2</v>
      </c>
      <c r="AF20" s="3">
        <f t="shared" si="0"/>
        <v>0</v>
      </c>
      <c r="AG20" s="3">
        <f t="shared" si="0"/>
        <v>3</v>
      </c>
      <c r="AH20" s="3">
        <f t="shared" si="0"/>
        <v>2</v>
      </c>
      <c r="AI20" s="3">
        <f t="shared" ref="AI20:BN20" si="1">SUM(AI14:AI19)</f>
        <v>0</v>
      </c>
      <c r="AJ20" s="3">
        <f t="shared" si="1"/>
        <v>3</v>
      </c>
      <c r="AK20" s="3">
        <f t="shared" si="1"/>
        <v>2</v>
      </c>
      <c r="AL20" s="3">
        <f t="shared" si="1"/>
        <v>0</v>
      </c>
      <c r="AM20" s="3">
        <f t="shared" si="1"/>
        <v>3</v>
      </c>
      <c r="AN20" s="3">
        <f t="shared" si="1"/>
        <v>2</v>
      </c>
      <c r="AO20" s="3">
        <f t="shared" si="1"/>
        <v>0</v>
      </c>
      <c r="AP20" s="3">
        <f t="shared" si="1"/>
        <v>3</v>
      </c>
      <c r="AQ20" s="3">
        <f t="shared" si="1"/>
        <v>2</v>
      </c>
      <c r="AR20" s="3">
        <f t="shared" si="1"/>
        <v>0</v>
      </c>
      <c r="AS20" s="3">
        <f t="shared" si="1"/>
        <v>3</v>
      </c>
      <c r="AT20" s="3">
        <f t="shared" si="1"/>
        <v>2</v>
      </c>
      <c r="AU20" s="3">
        <f t="shared" si="1"/>
        <v>0</v>
      </c>
      <c r="AV20" s="3">
        <f t="shared" si="1"/>
        <v>3</v>
      </c>
      <c r="AW20" s="3">
        <f t="shared" si="1"/>
        <v>2</v>
      </c>
      <c r="AX20" s="3">
        <f t="shared" si="1"/>
        <v>0</v>
      </c>
      <c r="AY20" s="3">
        <f t="shared" si="1"/>
        <v>3</v>
      </c>
      <c r="AZ20" s="3">
        <f t="shared" si="1"/>
        <v>2</v>
      </c>
      <c r="BA20" s="3">
        <f t="shared" si="1"/>
        <v>0</v>
      </c>
      <c r="BB20" s="3">
        <f t="shared" si="1"/>
        <v>3</v>
      </c>
      <c r="BC20" s="3">
        <f t="shared" si="1"/>
        <v>2</v>
      </c>
      <c r="BD20" s="3">
        <f t="shared" si="1"/>
        <v>0</v>
      </c>
      <c r="BE20" s="3">
        <f t="shared" si="1"/>
        <v>3</v>
      </c>
      <c r="BF20" s="3">
        <f t="shared" si="1"/>
        <v>2</v>
      </c>
      <c r="BG20" s="3">
        <f t="shared" si="1"/>
        <v>0</v>
      </c>
      <c r="BH20" s="3">
        <f t="shared" si="1"/>
        <v>3</v>
      </c>
      <c r="BI20" s="3">
        <f t="shared" si="1"/>
        <v>2</v>
      </c>
      <c r="BJ20" s="3">
        <f t="shared" si="1"/>
        <v>0</v>
      </c>
      <c r="BK20" s="3">
        <f t="shared" si="1"/>
        <v>3</v>
      </c>
      <c r="BL20" s="3">
        <f t="shared" si="1"/>
        <v>2</v>
      </c>
      <c r="BM20" s="3">
        <f t="shared" si="1"/>
        <v>0</v>
      </c>
      <c r="BN20" s="3">
        <f t="shared" si="1"/>
        <v>3</v>
      </c>
      <c r="BO20" s="3">
        <f t="shared" ref="BO20:CT20" si="2">SUM(BO14:BO19)</f>
        <v>2</v>
      </c>
      <c r="BP20" s="3">
        <f t="shared" si="2"/>
        <v>0</v>
      </c>
      <c r="BQ20" s="3">
        <f t="shared" si="2"/>
        <v>3</v>
      </c>
      <c r="BR20" s="3">
        <f t="shared" si="2"/>
        <v>2</v>
      </c>
      <c r="BS20" s="3">
        <f t="shared" si="2"/>
        <v>0</v>
      </c>
      <c r="BT20" s="3">
        <f t="shared" si="2"/>
        <v>3</v>
      </c>
      <c r="BU20" s="3">
        <f t="shared" si="2"/>
        <v>2</v>
      </c>
      <c r="BV20" s="3">
        <f t="shared" si="2"/>
        <v>0</v>
      </c>
      <c r="BW20" s="3">
        <f t="shared" si="2"/>
        <v>3</v>
      </c>
      <c r="BX20" s="3">
        <f t="shared" si="2"/>
        <v>2</v>
      </c>
      <c r="BY20" s="3">
        <f t="shared" si="2"/>
        <v>0</v>
      </c>
      <c r="BZ20" s="3">
        <f t="shared" si="2"/>
        <v>3</v>
      </c>
      <c r="CA20" s="3">
        <f t="shared" si="2"/>
        <v>2</v>
      </c>
      <c r="CB20" s="3">
        <f t="shared" si="2"/>
        <v>0</v>
      </c>
      <c r="CC20" s="3">
        <f t="shared" si="2"/>
        <v>3</v>
      </c>
      <c r="CD20" s="3">
        <f t="shared" si="2"/>
        <v>2</v>
      </c>
      <c r="CE20" s="3">
        <f t="shared" si="2"/>
        <v>0</v>
      </c>
      <c r="CF20" s="3">
        <f t="shared" si="2"/>
        <v>3</v>
      </c>
      <c r="CG20" s="3">
        <f t="shared" si="2"/>
        <v>2</v>
      </c>
      <c r="CH20" s="3">
        <f t="shared" si="2"/>
        <v>0</v>
      </c>
      <c r="CI20" s="3">
        <f t="shared" si="2"/>
        <v>3</v>
      </c>
      <c r="CJ20" s="3">
        <f t="shared" si="2"/>
        <v>2</v>
      </c>
      <c r="CK20" s="3">
        <f t="shared" si="2"/>
        <v>0</v>
      </c>
      <c r="CL20" s="3">
        <f t="shared" si="2"/>
        <v>3</v>
      </c>
      <c r="CM20" s="3">
        <f t="shared" si="2"/>
        <v>2</v>
      </c>
      <c r="CN20" s="3">
        <f t="shared" si="2"/>
        <v>0</v>
      </c>
      <c r="CO20" s="3">
        <f t="shared" si="2"/>
        <v>3</v>
      </c>
      <c r="CP20" s="3">
        <f t="shared" si="2"/>
        <v>2</v>
      </c>
      <c r="CQ20" s="3">
        <f t="shared" si="2"/>
        <v>0</v>
      </c>
      <c r="CR20" s="3">
        <f t="shared" si="2"/>
        <v>3</v>
      </c>
      <c r="CS20" s="3">
        <f t="shared" si="2"/>
        <v>2</v>
      </c>
      <c r="CT20" s="3">
        <f t="shared" si="2"/>
        <v>0</v>
      </c>
      <c r="CU20" s="3">
        <f t="shared" ref="CU20:DZ20" si="3">SUM(CU14:CU19)</f>
        <v>3</v>
      </c>
      <c r="CV20" s="3">
        <f t="shared" si="3"/>
        <v>2</v>
      </c>
      <c r="CW20" s="3">
        <f t="shared" si="3"/>
        <v>0</v>
      </c>
      <c r="CX20" s="3">
        <f t="shared" si="3"/>
        <v>3</v>
      </c>
      <c r="CY20" s="3">
        <f t="shared" si="3"/>
        <v>2</v>
      </c>
      <c r="CZ20" s="3">
        <f t="shared" si="3"/>
        <v>0</v>
      </c>
      <c r="DA20" s="3">
        <f t="shared" si="3"/>
        <v>3</v>
      </c>
      <c r="DB20" s="3">
        <f t="shared" si="3"/>
        <v>2</v>
      </c>
      <c r="DC20" s="3">
        <f t="shared" si="3"/>
        <v>0</v>
      </c>
      <c r="DD20" s="3">
        <f t="shared" si="3"/>
        <v>3</v>
      </c>
      <c r="DE20" s="3">
        <f t="shared" si="3"/>
        <v>2</v>
      </c>
      <c r="DF20" s="3">
        <f t="shared" si="3"/>
        <v>0</v>
      </c>
      <c r="DG20" s="3">
        <f t="shared" si="3"/>
        <v>3</v>
      </c>
      <c r="DH20" s="3">
        <f t="shared" si="3"/>
        <v>2</v>
      </c>
      <c r="DI20" s="3">
        <f t="shared" si="3"/>
        <v>0</v>
      </c>
      <c r="DJ20" s="3">
        <f t="shared" si="3"/>
        <v>3</v>
      </c>
      <c r="DK20" s="3">
        <f t="shared" si="3"/>
        <v>2</v>
      </c>
      <c r="DL20" s="3">
        <f t="shared" si="3"/>
        <v>0</v>
      </c>
      <c r="DM20" s="3">
        <f t="shared" si="3"/>
        <v>3</v>
      </c>
      <c r="DN20" s="3">
        <f t="shared" si="3"/>
        <v>2</v>
      </c>
      <c r="DO20" s="3">
        <f t="shared" si="3"/>
        <v>0</v>
      </c>
      <c r="DP20" s="3">
        <f t="shared" si="3"/>
        <v>3</v>
      </c>
      <c r="DQ20" s="3">
        <f t="shared" si="3"/>
        <v>2</v>
      </c>
      <c r="DR20" s="3">
        <f t="shared" si="3"/>
        <v>0</v>
      </c>
      <c r="DS20" s="3">
        <f t="shared" si="3"/>
        <v>3</v>
      </c>
      <c r="DT20" s="3">
        <f t="shared" si="3"/>
        <v>2</v>
      </c>
      <c r="DU20" s="3">
        <f t="shared" si="3"/>
        <v>0</v>
      </c>
      <c r="DV20" s="3">
        <f t="shared" si="3"/>
        <v>3</v>
      </c>
      <c r="DW20" s="3">
        <f t="shared" si="3"/>
        <v>2</v>
      </c>
      <c r="DX20" s="3">
        <f t="shared" si="3"/>
        <v>0</v>
      </c>
      <c r="DY20" s="3">
        <f t="shared" si="3"/>
        <v>3</v>
      </c>
      <c r="DZ20" s="3">
        <f t="shared" si="3"/>
        <v>2</v>
      </c>
      <c r="EA20" s="3">
        <f t="shared" ref="EA20:FF20" si="4">SUM(EA14:EA19)</f>
        <v>0</v>
      </c>
      <c r="EB20" s="3">
        <f t="shared" si="4"/>
        <v>3</v>
      </c>
      <c r="EC20" s="3">
        <f t="shared" si="4"/>
        <v>2</v>
      </c>
      <c r="ED20" s="3">
        <f t="shared" si="4"/>
        <v>0</v>
      </c>
      <c r="EE20" s="3">
        <f t="shared" si="4"/>
        <v>3</v>
      </c>
      <c r="EF20" s="3">
        <f t="shared" si="4"/>
        <v>2</v>
      </c>
      <c r="EG20" s="3">
        <f t="shared" si="4"/>
        <v>0</v>
      </c>
      <c r="EH20" s="3">
        <f t="shared" si="4"/>
        <v>3</v>
      </c>
      <c r="EI20" s="3">
        <f t="shared" si="4"/>
        <v>2</v>
      </c>
      <c r="EJ20" s="3">
        <f t="shared" si="4"/>
        <v>0</v>
      </c>
      <c r="EK20" s="3">
        <f t="shared" si="4"/>
        <v>3</v>
      </c>
      <c r="EL20" s="3">
        <f t="shared" si="4"/>
        <v>2</v>
      </c>
      <c r="EM20" s="3">
        <f t="shared" si="4"/>
        <v>0</v>
      </c>
      <c r="EN20" s="3">
        <f t="shared" si="4"/>
        <v>3</v>
      </c>
      <c r="EO20" s="3">
        <f t="shared" si="4"/>
        <v>2</v>
      </c>
      <c r="EP20" s="3">
        <f t="shared" si="4"/>
        <v>0</v>
      </c>
      <c r="EQ20" s="3">
        <f t="shared" si="4"/>
        <v>3</v>
      </c>
      <c r="ER20" s="3">
        <f t="shared" si="4"/>
        <v>2</v>
      </c>
      <c r="ES20" s="3">
        <f t="shared" si="4"/>
        <v>0</v>
      </c>
      <c r="ET20" s="3">
        <f t="shared" si="4"/>
        <v>3</v>
      </c>
      <c r="EU20" s="3">
        <f t="shared" si="4"/>
        <v>2</v>
      </c>
      <c r="EV20" s="3">
        <f t="shared" si="4"/>
        <v>0</v>
      </c>
      <c r="EW20" s="3">
        <f t="shared" si="4"/>
        <v>3</v>
      </c>
      <c r="EX20" s="3">
        <f t="shared" si="4"/>
        <v>2</v>
      </c>
      <c r="EY20" s="3">
        <f t="shared" si="4"/>
        <v>0</v>
      </c>
      <c r="EZ20" s="3">
        <f t="shared" si="4"/>
        <v>3</v>
      </c>
      <c r="FA20" s="3">
        <f t="shared" si="4"/>
        <v>2</v>
      </c>
      <c r="FB20" s="3">
        <f t="shared" si="4"/>
        <v>0</v>
      </c>
      <c r="FC20" s="3">
        <f t="shared" si="4"/>
        <v>3</v>
      </c>
      <c r="FD20" s="3">
        <f t="shared" si="4"/>
        <v>2</v>
      </c>
      <c r="FE20" s="3">
        <f t="shared" si="4"/>
        <v>0</v>
      </c>
      <c r="FF20" s="3">
        <f t="shared" si="4"/>
        <v>3</v>
      </c>
      <c r="FG20" s="3">
        <f t="shared" ref="FG20:FK20" si="5">SUM(FG14:FG19)</f>
        <v>2</v>
      </c>
      <c r="FH20" s="3">
        <f t="shared" si="5"/>
        <v>0</v>
      </c>
      <c r="FI20" s="3">
        <f t="shared" si="5"/>
        <v>3</v>
      </c>
      <c r="FJ20" s="3">
        <f t="shared" si="5"/>
        <v>2</v>
      </c>
      <c r="FK20" s="3">
        <f t="shared" si="5"/>
        <v>0</v>
      </c>
    </row>
    <row r="21" spans="1:167" ht="39" customHeight="1" x14ac:dyDescent="0.25">
      <c r="A21" s="137" t="s">
        <v>782</v>
      </c>
      <c r="B21" s="138"/>
      <c r="C21" s="10">
        <f>C20/5%</f>
        <v>60</v>
      </c>
      <c r="D21" s="10">
        <f t="shared" ref="D21:BO21" si="6">D20/5%</f>
        <v>40</v>
      </c>
      <c r="E21" s="10">
        <f t="shared" si="6"/>
        <v>0</v>
      </c>
      <c r="F21" s="10">
        <f t="shared" si="6"/>
        <v>60</v>
      </c>
      <c r="G21" s="10">
        <f t="shared" si="6"/>
        <v>40</v>
      </c>
      <c r="H21" s="10">
        <f t="shared" si="6"/>
        <v>0</v>
      </c>
      <c r="I21" s="10">
        <f t="shared" si="6"/>
        <v>60</v>
      </c>
      <c r="J21" s="10">
        <f t="shared" si="6"/>
        <v>40</v>
      </c>
      <c r="K21" s="10">
        <f t="shared" si="6"/>
        <v>0</v>
      </c>
      <c r="L21" s="10">
        <f t="shared" si="6"/>
        <v>60</v>
      </c>
      <c r="M21" s="10">
        <f t="shared" si="6"/>
        <v>40</v>
      </c>
      <c r="N21" s="10">
        <f t="shared" si="6"/>
        <v>0</v>
      </c>
      <c r="O21" s="10">
        <f t="shared" si="6"/>
        <v>60</v>
      </c>
      <c r="P21" s="10">
        <f t="shared" si="6"/>
        <v>40</v>
      </c>
      <c r="Q21" s="10">
        <f t="shared" si="6"/>
        <v>0</v>
      </c>
      <c r="R21" s="10">
        <f t="shared" si="6"/>
        <v>60</v>
      </c>
      <c r="S21" s="10">
        <f t="shared" si="6"/>
        <v>40</v>
      </c>
      <c r="T21" s="10">
        <f t="shared" si="6"/>
        <v>0</v>
      </c>
      <c r="U21" s="10">
        <f t="shared" si="6"/>
        <v>60</v>
      </c>
      <c r="V21" s="10">
        <f t="shared" si="6"/>
        <v>40</v>
      </c>
      <c r="W21" s="10">
        <f t="shared" si="6"/>
        <v>0</v>
      </c>
      <c r="X21" s="10">
        <f t="shared" si="6"/>
        <v>60</v>
      </c>
      <c r="Y21" s="10">
        <f t="shared" si="6"/>
        <v>40</v>
      </c>
      <c r="Z21" s="10">
        <f t="shared" si="6"/>
        <v>0</v>
      </c>
      <c r="AA21" s="10">
        <f t="shared" si="6"/>
        <v>60</v>
      </c>
      <c r="AB21" s="10">
        <f t="shared" si="6"/>
        <v>40</v>
      </c>
      <c r="AC21" s="10">
        <f t="shared" si="6"/>
        <v>0</v>
      </c>
      <c r="AD21" s="10">
        <f t="shared" si="6"/>
        <v>60</v>
      </c>
      <c r="AE21" s="10">
        <f t="shared" si="6"/>
        <v>40</v>
      </c>
      <c r="AF21" s="10">
        <f t="shared" si="6"/>
        <v>0</v>
      </c>
      <c r="AG21" s="10">
        <f t="shared" si="6"/>
        <v>60</v>
      </c>
      <c r="AH21" s="10">
        <f t="shared" si="6"/>
        <v>40</v>
      </c>
      <c r="AI21" s="10">
        <f t="shared" si="6"/>
        <v>0</v>
      </c>
      <c r="AJ21" s="10">
        <f t="shared" si="6"/>
        <v>60</v>
      </c>
      <c r="AK21" s="10">
        <f t="shared" si="6"/>
        <v>40</v>
      </c>
      <c r="AL21" s="10">
        <f t="shared" si="6"/>
        <v>0</v>
      </c>
      <c r="AM21" s="10">
        <f t="shared" si="6"/>
        <v>60</v>
      </c>
      <c r="AN21" s="10">
        <f t="shared" si="6"/>
        <v>40</v>
      </c>
      <c r="AO21" s="10">
        <f t="shared" si="6"/>
        <v>0</v>
      </c>
      <c r="AP21" s="10">
        <f t="shared" si="6"/>
        <v>60</v>
      </c>
      <c r="AQ21" s="10">
        <f t="shared" si="6"/>
        <v>40</v>
      </c>
      <c r="AR21" s="10">
        <f t="shared" si="6"/>
        <v>0</v>
      </c>
      <c r="AS21" s="10">
        <f t="shared" si="6"/>
        <v>60</v>
      </c>
      <c r="AT21" s="10">
        <f t="shared" si="6"/>
        <v>40</v>
      </c>
      <c r="AU21" s="10">
        <f t="shared" si="6"/>
        <v>0</v>
      </c>
      <c r="AV21" s="10">
        <f t="shared" si="6"/>
        <v>60</v>
      </c>
      <c r="AW21" s="10">
        <f t="shared" si="6"/>
        <v>40</v>
      </c>
      <c r="AX21" s="10">
        <f t="shared" si="6"/>
        <v>0</v>
      </c>
      <c r="AY21" s="10">
        <f t="shared" si="6"/>
        <v>60</v>
      </c>
      <c r="AZ21" s="10">
        <f t="shared" si="6"/>
        <v>40</v>
      </c>
      <c r="BA21" s="10">
        <f t="shared" si="6"/>
        <v>0</v>
      </c>
      <c r="BB21" s="10">
        <f t="shared" si="6"/>
        <v>60</v>
      </c>
      <c r="BC21" s="10">
        <f t="shared" si="6"/>
        <v>40</v>
      </c>
      <c r="BD21" s="10">
        <f t="shared" si="6"/>
        <v>0</v>
      </c>
      <c r="BE21" s="10">
        <f t="shared" si="6"/>
        <v>60</v>
      </c>
      <c r="BF21" s="10">
        <f t="shared" si="6"/>
        <v>40</v>
      </c>
      <c r="BG21" s="10">
        <f t="shared" si="6"/>
        <v>0</v>
      </c>
      <c r="BH21" s="10">
        <f t="shared" si="6"/>
        <v>60</v>
      </c>
      <c r="BI21" s="10">
        <f t="shared" si="6"/>
        <v>40</v>
      </c>
      <c r="BJ21" s="10">
        <f t="shared" si="6"/>
        <v>0</v>
      </c>
      <c r="BK21" s="10">
        <f t="shared" si="6"/>
        <v>60</v>
      </c>
      <c r="BL21" s="10">
        <f t="shared" si="6"/>
        <v>40</v>
      </c>
      <c r="BM21" s="10">
        <f t="shared" si="6"/>
        <v>0</v>
      </c>
      <c r="BN21" s="10">
        <f t="shared" si="6"/>
        <v>60</v>
      </c>
      <c r="BO21" s="10">
        <f t="shared" si="6"/>
        <v>40</v>
      </c>
      <c r="BP21" s="10">
        <f t="shared" ref="BP21:EA21" si="7">BP20/5%</f>
        <v>0</v>
      </c>
      <c r="BQ21" s="10">
        <f t="shared" si="7"/>
        <v>60</v>
      </c>
      <c r="BR21" s="10">
        <f t="shared" si="7"/>
        <v>40</v>
      </c>
      <c r="BS21" s="10">
        <f t="shared" si="7"/>
        <v>0</v>
      </c>
      <c r="BT21" s="10">
        <f t="shared" si="7"/>
        <v>60</v>
      </c>
      <c r="BU21" s="10">
        <f t="shared" si="7"/>
        <v>40</v>
      </c>
      <c r="BV21" s="10">
        <f t="shared" si="7"/>
        <v>0</v>
      </c>
      <c r="BW21" s="10">
        <f t="shared" si="7"/>
        <v>60</v>
      </c>
      <c r="BX21" s="10">
        <f t="shared" si="7"/>
        <v>40</v>
      </c>
      <c r="BY21" s="10">
        <f t="shared" si="7"/>
        <v>0</v>
      </c>
      <c r="BZ21" s="10">
        <f t="shared" si="7"/>
        <v>60</v>
      </c>
      <c r="CA21" s="10">
        <f t="shared" si="7"/>
        <v>40</v>
      </c>
      <c r="CB21" s="10">
        <f t="shared" si="7"/>
        <v>0</v>
      </c>
      <c r="CC21" s="10">
        <f t="shared" si="7"/>
        <v>60</v>
      </c>
      <c r="CD21" s="10">
        <f t="shared" si="7"/>
        <v>40</v>
      </c>
      <c r="CE21" s="10">
        <f t="shared" si="7"/>
        <v>0</v>
      </c>
      <c r="CF21" s="10">
        <f t="shared" si="7"/>
        <v>60</v>
      </c>
      <c r="CG21" s="10">
        <f t="shared" si="7"/>
        <v>40</v>
      </c>
      <c r="CH21" s="10">
        <f t="shared" si="7"/>
        <v>0</v>
      </c>
      <c r="CI21" s="10">
        <f t="shared" si="7"/>
        <v>60</v>
      </c>
      <c r="CJ21" s="10">
        <f t="shared" si="7"/>
        <v>40</v>
      </c>
      <c r="CK21" s="10">
        <f t="shared" si="7"/>
        <v>0</v>
      </c>
      <c r="CL21" s="10">
        <f t="shared" si="7"/>
        <v>60</v>
      </c>
      <c r="CM21" s="10">
        <f t="shared" si="7"/>
        <v>40</v>
      </c>
      <c r="CN21" s="10">
        <f t="shared" si="7"/>
        <v>0</v>
      </c>
      <c r="CO21" s="10">
        <f t="shared" si="7"/>
        <v>60</v>
      </c>
      <c r="CP21" s="10">
        <f t="shared" si="7"/>
        <v>40</v>
      </c>
      <c r="CQ21" s="10">
        <f t="shared" si="7"/>
        <v>0</v>
      </c>
      <c r="CR21" s="10">
        <f t="shared" si="7"/>
        <v>60</v>
      </c>
      <c r="CS21" s="10">
        <f t="shared" si="7"/>
        <v>40</v>
      </c>
      <c r="CT21" s="10">
        <f t="shared" si="7"/>
        <v>0</v>
      </c>
      <c r="CU21" s="10">
        <f t="shared" si="7"/>
        <v>60</v>
      </c>
      <c r="CV21" s="10">
        <f t="shared" si="7"/>
        <v>40</v>
      </c>
      <c r="CW21" s="10">
        <f t="shared" si="7"/>
        <v>0</v>
      </c>
      <c r="CX21" s="10">
        <f t="shared" si="7"/>
        <v>60</v>
      </c>
      <c r="CY21" s="10">
        <f t="shared" si="7"/>
        <v>40</v>
      </c>
      <c r="CZ21" s="10">
        <f t="shared" si="7"/>
        <v>0</v>
      </c>
      <c r="DA21" s="10">
        <f t="shared" si="7"/>
        <v>60</v>
      </c>
      <c r="DB21" s="10">
        <f t="shared" si="7"/>
        <v>40</v>
      </c>
      <c r="DC21" s="10">
        <f t="shared" si="7"/>
        <v>0</v>
      </c>
      <c r="DD21" s="10">
        <f t="shared" si="7"/>
        <v>60</v>
      </c>
      <c r="DE21" s="10">
        <f t="shared" si="7"/>
        <v>40</v>
      </c>
      <c r="DF21" s="10">
        <f t="shared" si="7"/>
        <v>0</v>
      </c>
      <c r="DG21" s="10">
        <f t="shared" si="7"/>
        <v>60</v>
      </c>
      <c r="DH21" s="10">
        <f t="shared" si="7"/>
        <v>40</v>
      </c>
      <c r="DI21" s="10">
        <f t="shared" si="7"/>
        <v>0</v>
      </c>
      <c r="DJ21" s="10">
        <f t="shared" si="7"/>
        <v>60</v>
      </c>
      <c r="DK21" s="10">
        <f t="shared" si="7"/>
        <v>40</v>
      </c>
      <c r="DL21" s="10">
        <f t="shared" si="7"/>
        <v>0</v>
      </c>
      <c r="DM21" s="10">
        <f t="shared" si="7"/>
        <v>60</v>
      </c>
      <c r="DN21" s="10">
        <f t="shared" si="7"/>
        <v>40</v>
      </c>
      <c r="DO21" s="10">
        <f t="shared" si="7"/>
        <v>0</v>
      </c>
      <c r="DP21" s="10">
        <f t="shared" si="7"/>
        <v>60</v>
      </c>
      <c r="DQ21" s="10">
        <f t="shared" si="7"/>
        <v>40</v>
      </c>
      <c r="DR21" s="10">
        <f t="shared" si="7"/>
        <v>0</v>
      </c>
      <c r="DS21" s="10">
        <f t="shared" si="7"/>
        <v>60</v>
      </c>
      <c r="DT21" s="10">
        <f t="shared" si="7"/>
        <v>40</v>
      </c>
      <c r="DU21" s="10">
        <f t="shared" si="7"/>
        <v>0</v>
      </c>
      <c r="DV21" s="10">
        <f t="shared" si="7"/>
        <v>60</v>
      </c>
      <c r="DW21" s="10">
        <f t="shared" si="7"/>
        <v>40</v>
      </c>
      <c r="DX21" s="10">
        <f t="shared" si="7"/>
        <v>0</v>
      </c>
      <c r="DY21" s="10">
        <f t="shared" si="7"/>
        <v>60</v>
      </c>
      <c r="DZ21" s="10">
        <f t="shared" si="7"/>
        <v>40</v>
      </c>
      <c r="EA21" s="10">
        <f t="shared" si="7"/>
        <v>0</v>
      </c>
      <c r="EB21" s="10">
        <f t="shared" ref="EB21:FK21" si="8">EB20/5%</f>
        <v>60</v>
      </c>
      <c r="EC21" s="10">
        <f t="shared" si="8"/>
        <v>40</v>
      </c>
      <c r="ED21" s="10">
        <f t="shared" si="8"/>
        <v>0</v>
      </c>
      <c r="EE21" s="10">
        <f t="shared" si="8"/>
        <v>60</v>
      </c>
      <c r="EF21" s="10">
        <f t="shared" si="8"/>
        <v>40</v>
      </c>
      <c r="EG21" s="10">
        <f t="shared" si="8"/>
        <v>0</v>
      </c>
      <c r="EH21" s="10">
        <f t="shared" si="8"/>
        <v>60</v>
      </c>
      <c r="EI21" s="10">
        <f t="shared" si="8"/>
        <v>40</v>
      </c>
      <c r="EJ21" s="10">
        <f t="shared" si="8"/>
        <v>0</v>
      </c>
      <c r="EK21" s="10">
        <f t="shared" si="8"/>
        <v>60</v>
      </c>
      <c r="EL21" s="10">
        <f t="shared" si="8"/>
        <v>40</v>
      </c>
      <c r="EM21" s="10">
        <f t="shared" si="8"/>
        <v>0</v>
      </c>
      <c r="EN21" s="10">
        <f t="shared" si="8"/>
        <v>60</v>
      </c>
      <c r="EO21" s="10">
        <f t="shared" si="8"/>
        <v>40</v>
      </c>
      <c r="EP21" s="10">
        <f t="shared" si="8"/>
        <v>0</v>
      </c>
      <c r="EQ21" s="10">
        <f t="shared" si="8"/>
        <v>60</v>
      </c>
      <c r="ER21" s="10">
        <f t="shared" si="8"/>
        <v>40</v>
      </c>
      <c r="ES21" s="10">
        <f t="shared" si="8"/>
        <v>0</v>
      </c>
      <c r="ET21" s="10">
        <f t="shared" si="8"/>
        <v>60</v>
      </c>
      <c r="EU21" s="10">
        <f t="shared" si="8"/>
        <v>40</v>
      </c>
      <c r="EV21" s="10">
        <f t="shared" si="8"/>
        <v>0</v>
      </c>
      <c r="EW21" s="10">
        <f t="shared" si="8"/>
        <v>60</v>
      </c>
      <c r="EX21" s="10">
        <f t="shared" si="8"/>
        <v>40</v>
      </c>
      <c r="EY21" s="10">
        <f t="shared" si="8"/>
        <v>0</v>
      </c>
      <c r="EZ21" s="10">
        <f t="shared" si="8"/>
        <v>60</v>
      </c>
      <c r="FA21" s="10">
        <f t="shared" si="8"/>
        <v>40</v>
      </c>
      <c r="FB21" s="10">
        <f t="shared" si="8"/>
        <v>0</v>
      </c>
      <c r="FC21" s="10">
        <f t="shared" si="8"/>
        <v>60</v>
      </c>
      <c r="FD21" s="10">
        <f t="shared" si="8"/>
        <v>40</v>
      </c>
      <c r="FE21" s="10">
        <f t="shared" si="8"/>
        <v>0</v>
      </c>
      <c r="FF21" s="10">
        <f t="shared" si="8"/>
        <v>60</v>
      </c>
      <c r="FG21" s="10">
        <f t="shared" si="8"/>
        <v>40</v>
      </c>
      <c r="FH21" s="10">
        <f t="shared" si="8"/>
        <v>0</v>
      </c>
      <c r="FI21" s="10">
        <f t="shared" si="8"/>
        <v>60</v>
      </c>
      <c r="FJ21" s="10">
        <f t="shared" si="8"/>
        <v>40</v>
      </c>
      <c r="FK21" s="10">
        <f t="shared" si="8"/>
        <v>0</v>
      </c>
    </row>
    <row r="23" spans="1:167" x14ac:dyDescent="0.25">
      <c r="B23" s="105" t="s">
        <v>1389</v>
      </c>
      <c r="C23" s="106"/>
      <c r="D23" s="106"/>
      <c r="E23" s="107"/>
      <c r="F23" s="46"/>
      <c r="G23" s="46"/>
      <c r="H23" s="46"/>
      <c r="I23" s="46"/>
    </row>
    <row r="24" spans="1:167" x14ac:dyDescent="0.25">
      <c r="B24" s="17" t="s">
        <v>754</v>
      </c>
      <c r="C24" s="17" t="s">
        <v>772</v>
      </c>
      <c r="D24" s="44">
        <f>E24/100*5</f>
        <v>3</v>
      </c>
      <c r="E24" s="38">
        <f>(C21+F21+I21+L21+O21)/5</f>
        <v>60</v>
      </c>
    </row>
    <row r="25" spans="1:167" x14ac:dyDescent="0.25">
      <c r="B25" s="4" t="s">
        <v>756</v>
      </c>
      <c r="C25" s="4" t="s">
        <v>772</v>
      </c>
      <c r="D25" s="44">
        <f t="shared" ref="D25:D27" si="9">E25/100*5</f>
        <v>2</v>
      </c>
      <c r="E25" s="32">
        <f>(D21+G21+J21+M21+P21)/5</f>
        <v>40</v>
      </c>
    </row>
    <row r="26" spans="1:167" x14ac:dyDescent="0.25">
      <c r="B26" s="4" t="s">
        <v>757</v>
      </c>
      <c r="C26" s="4" t="s">
        <v>772</v>
      </c>
      <c r="D26" s="44">
        <f t="shared" si="9"/>
        <v>0</v>
      </c>
      <c r="E26" s="32">
        <f>(E21+H21+K21+N21+Q21)/5</f>
        <v>0</v>
      </c>
    </row>
    <row r="27" spans="1:167" x14ac:dyDescent="0.25">
      <c r="B27" s="36"/>
      <c r="C27" s="36"/>
      <c r="D27" s="44">
        <f t="shared" si="9"/>
        <v>5</v>
      </c>
      <c r="E27" s="40">
        <f>SUM(E24:E26)</f>
        <v>100</v>
      </c>
    </row>
    <row r="28" spans="1:167" ht="30" customHeight="1" x14ac:dyDescent="0.25">
      <c r="B28" s="4"/>
      <c r="C28" s="4"/>
      <c r="D28" s="157" t="s">
        <v>321</v>
      </c>
      <c r="E28" s="157"/>
      <c r="F28" s="109" t="s">
        <v>322</v>
      </c>
      <c r="G28" s="109"/>
      <c r="H28" s="142" t="s">
        <v>377</v>
      </c>
      <c r="I28" s="142"/>
    </row>
    <row r="29" spans="1:167" x14ac:dyDescent="0.25">
      <c r="B29" s="4" t="s">
        <v>754</v>
      </c>
      <c r="C29" s="4" t="s">
        <v>773</v>
      </c>
      <c r="D29" s="3">
        <f>E29/100*5</f>
        <v>3</v>
      </c>
      <c r="E29" s="32">
        <f>(R21+U21+X21+AA21+AD21)/5</f>
        <v>60</v>
      </c>
      <c r="F29" s="3">
        <f>G29/100*5</f>
        <v>3</v>
      </c>
      <c r="G29" s="32">
        <f>(AG21+AJ21+AM21+AP21+AS21)/5</f>
        <v>60</v>
      </c>
      <c r="H29" s="3">
        <f>I29/100*5</f>
        <v>3</v>
      </c>
      <c r="I29" s="32">
        <f>(AV21+AY21+BB21+BE21+BH21)/5</f>
        <v>60</v>
      </c>
    </row>
    <row r="30" spans="1:167" x14ac:dyDescent="0.25">
      <c r="B30" s="4" t="s">
        <v>756</v>
      </c>
      <c r="C30" s="4" t="s">
        <v>773</v>
      </c>
      <c r="D30" s="3">
        <f t="shared" ref="D30:D36" si="10">E30/100*5</f>
        <v>2</v>
      </c>
      <c r="E30" s="32">
        <f>(S21+V21+Y21+AB21+AE21)/5</f>
        <v>40</v>
      </c>
      <c r="F30" s="3">
        <f t="shared" ref="F30:F32" si="11">G30/100*5</f>
        <v>2</v>
      </c>
      <c r="G30" s="32">
        <f>(AH21+AK21+AN21+AQ21+AT21)/5</f>
        <v>40</v>
      </c>
      <c r="H30" s="3">
        <f t="shared" ref="H30:H32" si="12">I30/100*5</f>
        <v>2</v>
      </c>
      <c r="I30" s="32">
        <f>(AW21+AZ21+BC21+BF21+BI21)/5</f>
        <v>40</v>
      </c>
    </row>
    <row r="31" spans="1:167" x14ac:dyDescent="0.25">
      <c r="B31" s="4" t="s">
        <v>757</v>
      </c>
      <c r="C31" s="4" t="s">
        <v>773</v>
      </c>
      <c r="D31" s="3">
        <f t="shared" si="10"/>
        <v>0</v>
      </c>
      <c r="E31" s="32">
        <f>(T21+W21+Z21+AC21+AF21)/5</f>
        <v>0</v>
      </c>
      <c r="F31" s="3">
        <f t="shared" si="11"/>
        <v>0</v>
      </c>
      <c r="G31" s="32">
        <f>(AI21+AL21+AO21+AR21+AU21)/5</f>
        <v>0</v>
      </c>
      <c r="H31" s="3">
        <f t="shared" si="12"/>
        <v>0</v>
      </c>
      <c r="I31" s="32">
        <f>(AX21+BA21+BD21+BG21+BJ21)/5</f>
        <v>0</v>
      </c>
    </row>
    <row r="32" spans="1:167" x14ac:dyDescent="0.25">
      <c r="B32" s="4"/>
      <c r="C32" s="4"/>
      <c r="D32" s="82">
        <f t="shared" si="10"/>
        <v>5</v>
      </c>
      <c r="E32" s="34">
        <f t="shared" ref="E32:I32" si="13">SUM(E29:E31)</f>
        <v>100</v>
      </c>
      <c r="F32" s="82">
        <f t="shared" si="11"/>
        <v>5</v>
      </c>
      <c r="G32" s="34">
        <f t="shared" si="13"/>
        <v>100</v>
      </c>
      <c r="H32" s="82">
        <f t="shared" si="12"/>
        <v>5</v>
      </c>
      <c r="I32" s="34">
        <f t="shared" si="13"/>
        <v>100</v>
      </c>
    </row>
    <row r="33" spans="2:13" x14ac:dyDescent="0.25">
      <c r="B33" s="4" t="s">
        <v>754</v>
      </c>
      <c r="C33" s="4" t="s">
        <v>774</v>
      </c>
      <c r="D33" s="3">
        <f t="shared" si="10"/>
        <v>3</v>
      </c>
      <c r="E33" s="32">
        <f>(BK21+BN21+BQ21+BT21+BW21)/5</f>
        <v>60</v>
      </c>
      <c r="I33" s="45"/>
    </row>
    <row r="34" spans="2:13" x14ac:dyDescent="0.25">
      <c r="B34" s="4" t="s">
        <v>756</v>
      </c>
      <c r="C34" s="4" t="s">
        <v>774</v>
      </c>
      <c r="D34" s="3">
        <f t="shared" si="10"/>
        <v>2</v>
      </c>
      <c r="E34" s="32">
        <f>(BL21+BO21+BR21+BU21+BX21)/5</f>
        <v>40</v>
      </c>
    </row>
    <row r="35" spans="2:13" x14ac:dyDescent="0.25">
      <c r="B35" s="4" t="s">
        <v>757</v>
      </c>
      <c r="C35" s="4" t="s">
        <v>774</v>
      </c>
      <c r="D35" s="3">
        <f t="shared" si="10"/>
        <v>0</v>
      </c>
      <c r="E35" s="32">
        <f>(BM21+BP21+BS21+BV21+BY21)/5</f>
        <v>0</v>
      </c>
    </row>
    <row r="36" spans="2:13" x14ac:dyDescent="0.25">
      <c r="B36" s="36"/>
      <c r="C36" s="36"/>
      <c r="D36" s="82">
        <f t="shared" si="10"/>
        <v>5</v>
      </c>
      <c r="E36" s="39">
        <f>SUM(E33:E35)</f>
        <v>100</v>
      </c>
      <c r="F36" s="41"/>
    </row>
    <row r="37" spans="2:13" x14ac:dyDescent="0.25">
      <c r="B37" s="4"/>
      <c r="C37" s="4"/>
      <c r="D37" s="108" t="s">
        <v>329</v>
      </c>
      <c r="E37" s="108"/>
      <c r="F37" s="142" t="s">
        <v>324</v>
      </c>
      <c r="G37" s="142"/>
      <c r="H37" s="142" t="s">
        <v>330</v>
      </c>
      <c r="I37" s="142"/>
      <c r="J37" s="142" t="s">
        <v>331</v>
      </c>
      <c r="K37" s="142"/>
      <c r="L37" s="142" t="s">
        <v>43</v>
      </c>
      <c r="M37" s="142"/>
    </row>
    <row r="38" spans="2:13" x14ac:dyDescent="0.25">
      <c r="B38" s="4" t="s">
        <v>754</v>
      </c>
      <c r="C38" s="4" t="s">
        <v>775</v>
      </c>
      <c r="D38" s="3">
        <f>E38/100*5</f>
        <v>3</v>
      </c>
      <c r="E38" s="32">
        <f>(BZ21+CC21+CF21+CI21+CL21)/5</f>
        <v>60</v>
      </c>
      <c r="F38" s="3">
        <f>G38/100*5</f>
        <v>3</v>
      </c>
      <c r="G38" s="32">
        <f>(CO21+CR21+CU21+CX21+DA21)/5</f>
        <v>60</v>
      </c>
      <c r="H38" s="3">
        <f>I38/100*5</f>
        <v>3</v>
      </c>
      <c r="I38" s="32">
        <f>(DD21+DG21+DJ21+DM21+DP21)/5</f>
        <v>60</v>
      </c>
      <c r="J38" s="3">
        <f>K38/100*5</f>
        <v>3</v>
      </c>
      <c r="K38" s="32">
        <f>(DS21+DV21+DY21+EB21+EE21)/5</f>
        <v>60</v>
      </c>
      <c r="L38" s="3">
        <f>M38/100*5</f>
        <v>3</v>
      </c>
      <c r="M38" s="32">
        <f>(EH21+EK21+EN21+EQ21+ET21)/5</f>
        <v>60</v>
      </c>
    </row>
    <row r="39" spans="2:13" x14ac:dyDescent="0.25">
      <c r="B39" s="4" t="s">
        <v>756</v>
      </c>
      <c r="C39" s="4" t="s">
        <v>775</v>
      </c>
      <c r="D39" s="3">
        <f t="shared" ref="D39:D45" si="14">E39/100*5</f>
        <v>2</v>
      </c>
      <c r="E39" s="32">
        <f>(CA21+CD21+CG21+CJ21+CM21)/5</f>
        <v>40</v>
      </c>
      <c r="F39" s="3">
        <f t="shared" ref="F39:F41" si="15">G39/100*5</f>
        <v>2</v>
      </c>
      <c r="G39" s="32">
        <f>(CP21+CS21+CV21+CY21+DB21)/5</f>
        <v>40</v>
      </c>
      <c r="H39" s="3">
        <f t="shared" ref="H39:H41" si="16">I39/100*5</f>
        <v>2</v>
      </c>
      <c r="I39" s="32">
        <f>(DE21+DH21+DK21+DN21+DQ21)/5</f>
        <v>40</v>
      </c>
      <c r="J39" s="3">
        <f t="shared" ref="J39:J41" si="17">K39/100*5</f>
        <v>2</v>
      </c>
      <c r="K39" s="32">
        <f>(DT21+DW21+DZ21+EC21+EF21)/5</f>
        <v>40</v>
      </c>
      <c r="L39" s="3">
        <f t="shared" ref="L39:L41" si="18">M39/100*5</f>
        <v>2</v>
      </c>
      <c r="M39" s="32">
        <f>(EI21+EL21+EO21+ER21+EU21)/5</f>
        <v>40</v>
      </c>
    </row>
    <row r="40" spans="2:13" x14ac:dyDescent="0.25">
      <c r="B40" s="4" t="s">
        <v>757</v>
      </c>
      <c r="C40" s="4" t="s">
        <v>775</v>
      </c>
      <c r="D40" s="3">
        <f t="shared" si="14"/>
        <v>0</v>
      </c>
      <c r="E40" s="32">
        <f>(CB21+CE21+CH21+CK21+CN21)/5</f>
        <v>0</v>
      </c>
      <c r="F40" s="3">
        <f t="shared" si="15"/>
        <v>0</v>
      </c>
      <c r="G40" s="32">
        <f>(CQ21+CT21+CW21+CZ21+DC21)/5</f>
        <v>0</v>
      </c>
      <c r="H40" s="3">
        <f t="shared" si="16"/>
        <v>0</v>
      </c>
      <c r="I40" s="32">
        <f>(DF21+DI21+DL21+DO21+DR21)/5</f>
        <v>0</v>
      </c>
      <c r="J40" s="3">
        <f t="shared" si="17"/>
        <v>0</v>
      </c>
      <c r="K40" s="32">
        <f>(DU21+DX21+EA21+ED21+EG21)/5</f>
        <v>0</v>
      </c>
      <c r="L40" s="3">
        <f t="shared" si="18"/>
        <v>0</v>
      </c>
      <c r="M40" s="32">
        <f>(EJ21+EM21+EP21+ES21+EV21)/5</f>
        <v>0</v>
      </c>
    </row>
    <row r="41" spans="2:13" x14ac:dyDescent="0.25">
      <c r="B41" s="4"/>
      <c r="C41" s="4"/>
      <c r="D41" s="82">
        <f t="shared" si="14"/>
        <v>5</v>
      </c>
      <c r="E41" s="33">
        <f t="shared" ref="E41:M41" si="19">SUM(E38:E40)</f>
        <v>100</v>
      </c>
      <c r="F41" s="82">
        <f t="shared" si="15"/>
        <v>5</v>
      </c>
      <c r="G41" s="34">
        <f t="shared" si="19"/>
        <v>100</v>
      </c>
      <c r="H41" s="82">
        <f t="shared" si="16"/>
        <v>5</v>
      </c>
      <c r="I41" s="34">
        <f t="shared" si="19"/>
        <v>100</v>
      </c>
      <c r="J41" s="82">
        <f t="shared" si="17"/>
        <v>5</v>
      </c>
      <c r="K41" s="34">
        <f t="shared" si="19"/>
        <v>100</v>
      </c>
      <c r="L41" s="82">
        <f t="shared" si="18"/>
        <v>5</v>
      </c>
      <c r="M41" s="34">
        <f t="shared" si="19"/>
        <v>100</v>
      </c>
    </row>
    <row r="42" spans="2:13" x14ac:dyDescent="0.25">
      <c r="B42" s="4" t="s">
        <v>754</v>
      </c>
      <c r="C42" s="4" t="s">
        <v>776</v>
      </c>
      <c r="D42" s="3">
        <f t="shared" si="14"/>
        <v>3</v>
      </c>
      <c r="E42" s="32">
        <f>(EW21+EZ21+FC21+FF21+FI21)/5</f>
        <v>60</v>
      </c>
    </row>
    <row r="43" spans="2:13" x14ac:dyDescent="0.25">
      <c r="B43" s="4" t="s">
        <v>756</v>
      </c>
      <c r="C43" s="4" t="s">
        <v>776</v>
      </c>
      <c r="D43" s="3">
        <f t="shared" si="14"/>
        <v>2</v>
      </c>
      <c r="E43" s="32">
        <f>(EX21+FA21+FD21+FG21+FJ21)/5</f>
        <v>40</v>
      </c>
    </row>
    <row r="44" spans="2:13" x14ac:dyDescent="0.25">
      <c r="B44" s="4" t="s">
        <v>757</v>
      </c>
      <c r="C44" s="4" t="s">
        <v>776</v>
      </c>
      <c r="D44" s="3">
        <f t="shared" si="14"/>
        <v>0</v>
      </c>
      <c r="E44" s="32">
        <f>(EY21+FB21+FE21+FH21+FK21)/5</f>
        <v>0</v>
      </c>
    </row>
    <row r="45" spans="2:13" x14ac:dyDescent="0.25">
      <c r="B45" s="4"/>
      <c r="C45" s="4"/>
      <c r="D45" s="82">
        <f t="shared" si="14"/>
        <v>5</v>
      </c>
      <c r="E45" s="33">
        <f>SUM(E42:E44)</f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37:E37"/>
    <mergeCell ref="F37:G37"/>
    <mergeCell ref="H37:I37"/>
    <mergeCell ref="J37:K37"/>
    <mergeCell ref="L37:M37"/>
    <mergeCell ref="B23:E23"/>
    <mergeCell ref="BE12:BG12"/>
    <mergeCell ref="BH12:BJ12"/>
    <mergeCell ref="D28:E28"/>
    <mergeCell ref="F28:G28"/>
    <mergeCell ref="H28:I28"/>
    <mergeCell ref="A20:B20"/>
    <mergeCell ref="AV12:AX12"/>
    <mergeCell ref="AY12:BA12"/>
    <mergeCell ref="BB12:BD12"/>
    <mergeCell ref="A21:B21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41"/>
  <sheetViews>
    <sheetView topLeftCell="A4" workbookViewId="0">
      <selection activeCell="C2" sqref="C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379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1417</v>
      </c>
      <c r="B2" s="7"/>
      <c r="C2" s="7" t="s">
        <v>1420</v>
      </c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9" t="s">
        <v>1399</v>
      </c>
      <c r="GQ2" s="89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9" t="s">
        <v>0</v>
      </c>
      <c r="B4" s="139" t="s">
        <v>170</v>
      </c>
      <c r="C4" s="162" t="s">
        <v>380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2" t="s">
        <v>320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867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328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2" t="s">
        <v>381</v>
      </c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</row>
    <row r="5" spans="1:200" ht="13.5" customHeight="1" x14ac:dyDescent="0.25">
      <c r="A5" s="139"/>
      <c r="B5" s="139"/>
      <c r="C5" s="143" t="s">
        <v>319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321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03" t="s">
        <v>322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 t="s">
        <v>377</v>
      </c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43" t="s">
        <v>378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 t="s">
        <v>329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7" t="s">
        <v>324</v>
      </c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 t="s">
        <v>330</v>
      </c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75" t="s">
        <v>331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7" t="s">
        <v>43</v>
      </c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03" t="s">
        <v>326</v>
      </c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</row>
    <row r="6" spans="1:200" ht="15.75" hidden="1" x14ac:dyDescent="0.25">
      <c r="A6" s="139"/>
      <c r="B6" s="139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9"/>
      <c r="B7" s="139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9"/>
      <c r="B8" s="13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9"/>
      <c r="B9" s="139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9"/>
      <c r="B10" s="139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9"/>
      <c r="B11" s="139"/>
      <c r="C11" s="143" t="s">
        <v>87</v>
      </c>
      <c r="D11" s="143" t="s">
        <v>2</v>
      </c>
      <c r="E11" s="143" t="s">
        <v>3</v>
      </c>
      <c r="F11" s="143" t="s">
        <v>88</v>
      </c>
      <c r="G11" s="143" t="s">
        <v>6</v>
      </c>
      <c r="H11" s="143" t="s">
        <v>7</v>
      </c>
      <c r="I11" s="143" t="s">
        <v>116</v>
      </c>
      <c r="J11" s="143" t="s">
        <v>6</v>
      </c>
      <c r="K11" s="143" t="s">
        <v>7</v>
      </c>
      <c r="L11" s="143" t="s">
        <v>89</v>
      </c>
      <c r="M11" s="143" t="s">
        <v>1</v>
      </c>
      <c r="N11" s="143" t="s">
        <v>2</v>
      </c>
      <c r="O11" s="143" t="s">
        <v>90</v>
      </c>
      <c r="P11" s="143"/>
      <c r="Q11" s="143"/>
      <c r="R11" s="143" t="s">
        <v>91</v>
      </c>
      <c r="S11" s="143"/>
      <c r="T11" s="143"/>
      <c r="U11" s="143" t="s">
        <v>92</v>
      </c>
      <c r="V11" s="143"/>
      <c r="W11" s="143"/>
      <c r="X11" s="143" t="s">
        <v>93</v>
      </c>
      <c r="Y11" s="143"/>
      <c r="Z11" s="143"/>
      <c r="AA11" s="103" t="s">
        <v>1082</v>
      </c>
      <c r="AB11" s="103"/>
      <c r="AC11" s="103"/>
      <c r="AD11" s="103" t="s">
        <v>94</v>
      </c>
      <c r="AE11" s="103"/>
      <c r="AF11" s="103"/>
      <c r="AG11" s="143" t="s">
        <v>95</v>
      </c>
      <c r="AH11" s="143"/>
      <c r="AI11" s="143"/>
      <c r="AJ11" s="103" t="s">
        <v>96</v>
      </c>
      <c r="AK11" s="103"/>
      <c r="AL11" s="103"/>
      <c r="AM11" s="143" t="s">
        <v>97</v>
      </c>
      <c r="AN11" s="143"/>
      <c r="AO11" s="143"/>
      <c r="AP11" s="143" t="s">
        <v>98</v>
      </c>
      <c r="AQ11" s="143"/>
      <c r="AR11" s="143"/>
      <c r="AS11" s="143" t="s">
        <v>99</v>
      </c>
      <c r="AT11" s="143"/>
      <c r="AU11" s="143"/>
      <c r="AV11" s="103" t="s">
        <v>100</v>
      </c>
      <c r="AW11" s="103"/>
      <c r="AX11" s="103"/>
      <c r="AY11" s="103" t="s">
        <v>101</v>
      </c>
      <c r="AZ11" s="103"/>
      <c r="BA11" s="103"/>
      <c r="BB11" s="103" t="s">
        <v>102</v>
      </c>
      <c r="BC11" s="103"/>
      <c r="BD11" s="103"/>
      <c r="BE11" s="103" t="s">
        <v>117</v>
      </c>
      <c r="BF11" s="103"/>
      <c r="BG11" s="103"/>
      <c r="BH11" s="103" t="s">
        <v>1106</v>
      </c>
      <c r="BI11" s="103"/>
      <c r="BJ11" s="103"/>
      <c r="BK11" s="103" t="s">
        <v>103</v>
      </c>
      <c r="BL11" s="103"/>
      <c r="BM11" s="103"/>
      <c r="BN11" s="103" t="s">
        <v>104</v>
      </c>
      <c r="BO11" s="103"/>
      <c r="BP11" s="103"/>
      <c r="BQ11" s="103" t="s">
        <v>105</v>
      </c>
      <c r="BR11" s="103"/>
      <c r="BS11" s="103"/>
      <c r="BT11" s="103" t="s">
        <v>106</v>
      </c>
      <c r="BU11" s="103"/>
      <c r="BV11" s="103"/>
      <c r="BW11" s="103" t="s">
        <v>405</v>
      </c>
      <c r="BX11" s="103"/>
      <c r="BY11" s="103"/>
      <c r="BZ11" s="103" t="s">
        <v>406</v>
      </c>
      <c r="CA11" s="103"/>
      <c r="CB11" s="103"/>
      <c r="CC11" s="103" t="s">
        <v>407</v>
      </c>
      <c r="CD11" s="103"/>
      <c r="CE11" s="103"/>
      <c r="CF11" s="103" t="s">
        <v>408</v>
      </c>
      <c r="CG11" s="103"/>
      <c r="CH11" s="103"/>
      <c r="CI11" s="103" t="s">
        <v>409</v>
      </c>
      <c r="CJ11" s="103"/>
      <c r="CK11" s="103"/>
      <c r="CL11" s="103" t="s">
        <v>410</v>
      </c>
      <c r="CM11" s="103"/>
      <c r="CN11" s="103"/>
      <c r="CO11" s="126" t="s">
        <v>107</v>
      </c>
      <c r="CP11" s="127"/>
      <c r="CQ11" s="128"/>
      <c r="CR11" s="103" t="s">
        <v>108</v>
      </c>
      <c r="CS11" s="103"/>
      <c r="CT11" s="103"/>
      <c r="CU11" s="103" t="s">
        <v>118</v>
      </c>
      <c r="CV11" s="103"/>
      <c r="CW11" s="103"/>
      <c r="CX11" s="103" t="s">
        <v>109</v>
      </c>
      <c r="CY11" s="103"/>
      <c r="CZ11" s="103"/>
      <c r="DA11" s="103" t="s">
        <v>110</v>
      </c>
      <c r="DB11" s="103"/>
      <c r="DC11" s="103"/>
      <c r="DD11" s="103" t="s">
        <v>111</v>
      </c>
      <c r="DE11" s="103"/>
      <c r="DF11" s="103"/>
      <c r="DG11" s="103" t="s">
        <v>112</v>
      </c>
      <c r="DH11" s="103"/>
      <c r="DI11" s="103"/>
      <c r="DJ11" s="103" t="s">
        <v>113</v>
      </c>
      <c r="DK11" s="103"/>
      <c r="DL11" s="103"/>
      <c r="DM11" s="103" t="s">
        <v>114</v>
      </c>
      <c r="DN11" s="103"/>
      <c r="DO11" s="103"/>
      <c r="DP11" s="103" t="s">
        <v>115</v>
      </c>
      <c r="DQ11" s="103"/>
      <c r="DR11" s="103"/>
      <c r="DS11" s="103" t="s">
        <v>119</v>
      </c>
      <c r="DT11" s="103"/>
      <c r="DU11" s="103"/>
      <c r="DV11" s="103" t="s">
        <v>120</v>
      </c>
      <c r="DW11" s="103"/>
      <c r="DX11" s="103"/>
      <c r="DY11" s="103" t="s">
        <v>121</v>
      </c>
      <c r="DZ11" s="103"/>
      <c r="EA11" s="103"/>
      <c r="EB11" s="103" t="s">
        <v>388</v>
      </c>
      <c r="EC11" s="103"/>
      <c r="ED11" s="103"/>
      <c r="EE11" s="103" t="s">
        <v>389</v>
      </c>
      <c r="EF11" s="103"/>
      <c r="EG11" s="103"/>
      <c r="EH11" s="103" t="s">
        <v>390</v>
      </c>
      <c r="EI11" s="103"/>
      <c r="EJ11" s="103"/>
      <c r="EK11" s="103" t="s">
        <v>391</v>
      </c>
      <c r="EL11" s="103"/>
      <c r="EM11" s="103"/>
      <c r="EN11" s="103" t="s">
        <v>392</v>
      </c>
      <c r="EO11" s="103"/>
      <c r="EP11" s="103"/>
      <c r="EQ11" s="103" t="s">
        <v>393</v>
      </c>
      <c r="ER11" s="103"/>
      <c r="ES11" s="103"/>
      <c r="ET11" s="103" t="s">
        <v>394</v>
      </c>
      <c r="EU11" s="103"/>
      <c r="EV11" s="103"/>
      <c r="EW11" s="103" t="s">
        <v>395</v>
      </c>
      <c r="EX11" s="103"/>
      <c r="EY11" s="103"/>
      <c r="EZ11" s="103" t="s">
        <v>396</v>
      </c>
      <c r="FA11" s="103"/>
      <c r="FB11" s="103"/>
      <c r="FC11" s="103" t="s">
        <v>397</v>
      </c>
      <c r="FD11" s="103"/>
      <c r="FE11" s="103"/>
      <c r="FF11" s="103" t="s">
        <v>398</v>
      </c>
      <c r="FG11" s="103"/>
      <c r="FH11" s="103"/>
      <c r="FI11" s="103" t="s">
        <v>399</v>
      </c>
      <c r="FJ11" s="103"/>
      <c r="FK11" s="103"/>
      <c r="FL11" s="103" t="s">
        <v>400</v>
      </c>
      <c r="FM11" s="103"/>
      <c r="FN11" s="103"/>
      <c r="FO11" s="103" t="s">
        <v>401</v>
      </c>
      <c r="FP11" s="103"/>
      <c r="FQ11" s="103"/>
      <c r="FR11" s="103" t="s">
        <v>402</v>
      </c>
      <c r="FS11" s="103"/>
      <c r="FT11" s="103"/>
      <c r="FU11" s="103" t="s">
        <v>403</v>
      </c>
      <c r="FV11" s="103"/>
      <c r="FW11" s="103"/>
      <c r="FX11" s="103" t="s">
        <v>404</v>
      </c>
      <c r="FY11" s="103"/>
      <c r="FZ11" s="103"/>
      <c r="GA11" s="103" t="s">
        <v>382</v>
      </c>
      <c r="GB11" s="103"/>
      <c r="GC11" s="103"/>
      <c r="GD11" s="103" t="s">
        <v>383</v>
      </c>
      <c r="GE11" s="103"/>
      <c r="GF11" s="103"/>
      <c r="GG11" s="103" t="s">
        <v>384</v>
      </c>
      <c r="GH11" s="103"/>
      <c r="GI11" s="103"/>
      <c r="GJ11" s="103" t="s">
        <v>385</v>
      </c>
      <c r="GK11" s="103"/>
      <c r="GL11" s="103"/>
      <c r="GM11" s="103" t="s">
        <v>386</v>
      </c>
      <c r="GN11" s="103"/>
      <c r="GO11" s="103"/>
      <c r="GP11" s="103" t="s">
        <v>387</v>
      </c>
      <c r="GQ11" s="103"/>
      <c r="GR11" s="103"/>
    </row>
    <row r="12" spans="1:200" ht="87" customHeight="1" x14ac:dyDescent="0.25">
      <c r="A12" s="139"/>
      <c r="B12" s="139"/>
      <c r="C12" s="125" t="s">
        <v>1056</v>
      </c>
      <c r="D12" s="125"/>
      <c r="E12" s="125"/>
      <c r="F12" s="125" t="s">
        <v>1058</v>
      </c>
      <c r="G12" s="125"/>
      <c r="H12" s="125"/>
      <c r="I12" s="125" t="s">
        <v>1061</v>
      </c>
      <c r="J12" s="125"/>
      <c r="K12" s="125"/>
      <c r="L12" s="125" t="s">
        <v>1065</v>
      </c>
      <c r="M12" s="125"/>
      <c r="N12" s="125"/>
      <c r="O12" s="125" t="s">
        <v>1069</v>
      </c>
      <c r="P12" s="125"/>
      <c r="Q12" s="125"/>
      <c r="R12" s="125" t="s">
        <v>1073</v>
      </c>
      <c r="S12" s="125"/>
      <c r="T12" s="125"/>
      <c r="U12" s="125" t="s">
        <v>1077</v>
      </c>
      <c r="V12" s="125"/>
      <c r="W12" s="125"/>
      <c r="X12" s="125" t="s">
        <v>1081</v>
      </c>
      <c r="Y12" s="125"/>
      <c r="Z12" s="125"/>
      <c r="AA12" s="125" t="s">
        <v>1083</v>
      </c>
      <c r="AB12" s="125"/>
      <c r="AC12" s="125"/>
      <c r="AD12" s="125" t="s">
        <v>533</v>
      </c>
      <c r="AE12" s="125"/>
      <c r="AF12" s="125"/>
      <c r="AG12" s="125" t="s">
        <v>1088</v>
      </c>
      <c r="AH12" s="125"/>
      <c r="AI12" s="125"/>
      <c r="AJ12" s="125" t="s">
        <v>1089</v>
      </c>
      <c r="AK12" s="125"/>
      <c r="AL12" s="125"/>
      <c r="AM12" s="133" t="s">
        <v>1090</v>
      </c>
      <c r="AN12" s="133"/>
      <c r="AO12" s="133"/>
      <c r="AP12" s="133" t="s">
        <v>1091</v>
      </c>
      <c r="AQ12" s="133"/>
      <c r="AR12" s="133"/>
      <c r="AS12" s="133" t="s">
        <v>1092</v>
      </c>
      <c r="AT12" s="133"/>
      <c r="AU12" s="133"/>
      <c r="AV12" s="133" t="s">
        <v>1096</v>
      </c>
      <c r="AW12" s="133"/>
      <c r="AX12" s="133"/>
      <c r="AY12" s="133" t="s">
        <v>1100</v>
      </c>
      <c r="AZ12" s="133"/>
      <c r="BA12" s="133"/>
      <c r="BB12" s="133" t="s">
        <v>1103</v>
      </c>
      <c r="BC12" s="133"/>
      <c r="BD12" s="133"/>
      <c r="BE12" s="133" t="s">
        <v>1104</v>
      </c>
      <c r="BF12" s="133"/>
      <c r="BG12" s="133"/>
      <c r="BH12" s="133" t="s">
        <v>1107</v>
      </c>
      <c r="BI12" s="133"/>
      <c r="BJ12" s="133"/>
      <c r="BK12" s="133" t="s">
        <v>1108</v>
      </c>
      <c r="BL12" s="133"/>
      <c r="BM12" s="133"/>
      <c r="BN12" s="133" t="s">
        <v>1109</v>
      </c>
      <c r="BO12" s="133"/>
      <c r="BP12" s="133"/>
      <c r="BQ12" s="133" t="s">
        <v>555</v>
      </c>
      <c r="BR12" s="133"/>
      <c r="BS12" s="133"/>
      <c r="BT12" s="133" t="s">
        <v>558</v>
      </c>
      <c r="BU12" s="133"/>
      <c r="BV12" s="133"/>
      <c r="BW12" s="125" t="s">
        <v>1110</v>
      </c>
      <c r="BX12" s="125"/>
      <c r="BY12" s="125"/>
      <c r="BZ12" s="125" t="s">
        <v>1111</v>
      </c>
      <c r="CA12" s="125"/>
      <c r="CB12" s="125"/>
      <c r="CC12" s="125" t="s">
        <v>1112</v>
      </c>
      <c r="CD12" s="125"/>
      <c r="CE12" s="125"/>
      <c r="CF12" s="125" t="s">
        <v>1116</v>
      </c>
      <c r="CG12" s="125"/>
      <c r="CH12" s="125"/>
      <c r="CI12" s="125" t="s">
        <v>1120</v>
      </c>
      <c r="CJ12" s="125"/>
      <c r="CK12" s="125"/>
      <c r="CL12" s="125" t="s">
        <v>569</v>
      </c>
      <c r="CM12" s="125"/>
      <c r="CN12" s="125"/>
      <c r="CO12" s="133" t="s">
        <v>1122</v>
      </c>
      <c r="CP12" s="133"/>
      <c r="CQ12" s="133"/>
      <c r="CR12" s="133" t="s">
        <v>1126</v>
      </c>
      <c r="CS12" s="133"/>
      <c r="CT12" s="133"/>
      <c r="CU12" s="133" t="s">
        <v>1129</v>
      </c>
      <c r="CV12" s="133"/>
      <c r="CW12" s="133"/>
      <c r="CX12" s="133" t="s">
        <v>1133</v>
      </c>
      <c r="CY12" s="133"/>
      <c r="CZ12" s="133"/>
      <c r="DA12" s="133" t="s">
        <v>577</v>
      </c>
      <c r="DB12" s="133"/>
      <c r="DC12" s="133"/>
      <c r="DD12" s="125" t="s">
        <v>1134</v>
      </c>
      <c r="DE12" s="125"/>
      <c r="DF12" s="125"/>
      <c r="DG12" s="125" t="s">
        <v>1138</v>
      </c>
      <c r="DH12" s="125"/>
      <c r="DI12" s="125"/>
      <c r="DJ12" s="125" t="s">
        <v>1142</v>
      </c>
      <c r="DK12" s="125"/>
      <c r="DL12" s="125"/>
      <c r="DM12" s="133" t="s">
        <v>1144</v>
      </c>
      <c r="DN12" s="133"/>
      <c r="DO12" s="133"/>
      <c r="DP12" s="125" t="s">
        <v>1145</v>
      </c>
      <c r="DQ12" s="125"/>
      <c r="DR12" s="125"/>
      <c r="DS12" s="125" t="s">
        <v>585</v>
      </c>
      <c r="DT12" s="125"/>
      <c r="DU12" s="125"/>
      <c r="DV12" s="125" t="s">
        <v>587</v>
      </c>
      <c r="DW12" s="125"/>
      <c r="DX12" s="125"/>
      <c r="DY12" s="133" t="s">
        <v>1150</v>
      </c>
      <c r="DZ12" s="133"/>
      <c r="EA12" s="133"/>
      <c r="EB12" s="133" t="s">
        <v>1153</v>
      </c>
      <c r="EC12" s="133"/>
      <c r="ED12" s="133"/>
      <c r="EE12" s="133" t="s">
        <v>1154</v>
      </c>
      <c r="EF12" s="133"/>
      <c r="EG12" s="133"/>
      <c r="EH12" s="133" t="s">
        <v>1158</v>
      </c>
      <c r="EI12" s="133"/>
      <c r="EJ12" s="133"/>
      <c r="EK12" s="133" t="s">
        <v>1162</v>
      </c>
      <c r="EL12" s="133"/>
      <c r="EM12" s="133"/>
      <c r="EN12" s="133" t="s">
        <v>593</v>
      </c>
      <c r="EO12" s="133"/>
      <c r="EP12" s="133"/>
      <c r="EQ12" s="125" t="s">
        <v>1164</v>
      </c>
      <c r="ER12" s="125"/>
      <c r="ES12" s="125"/>
      <c r="ET12" s="125" t="s">
        <v>600</v>
      </c>
      <c r="EU12" s="125"/>
      <c r="EV12" s="125"/>
      <c r="EW12" s="125" t="s">
        <v>1171</v>
      </c>
      <c r="EX12" s="125"/>
      <c r="EY12" s="125"/>
      <c r="EZ12" s="125" t="s">
        <v>596</v>
      </c>
      <c r="FA12" s="125"/>
      <c r="FB12" s="125"/>
      <c r="FC12" s="125" t="s">
        <v>597</v>
      </c>
      <c r="FD12" s="125"/>
      <c r="FE12" s="125"/>
      <c r="FF12" s="125" t="s">
        <v>1178</v>
      </c>
      <c r="FG12" s="125"/>
      <c r="FH12" s="125"/>
      <c r="FI12" s="133" t="s">
        <v>1182</v>
      </c>
      <c r="FJ12" s="133"/>
      <c r="FK12" s="133"/>
      <c r="FL12" s="133" t="s">
        <v>1186</v>
      </c>
      <c r="FM12" s="133"/>
      <c r="FN12" s="133"/>
      <c r="FO12" s="133" t="s">
        <v>1190</v>
      </c>
      <c r="FP12" s="133"/>
      <c r="FQ12" s="133"/>
      <c r="FR12" s="133" t="s">
        <v>602</v>
      </c>
      <c r="FS12" s="133"/>
      <c r="FT12" s="133"/>
      <c r="FU12" s="133" t="s">
        <v>1197</v>
      </c>
      <c r="FV12" s="133"/>
      <c r="FW12" s="133"/>
      <c r="FX12" s="133" t="s">
        <v>1200</v>
      </c>
      <c r="FY12" s="133"/>
      <c r="FZ12" s="133"/>
      <c r="GA12" s="125" t="s">
        <v>1204</v>
      </c>
      <c r="GB12" s="125"/>
      <c r="GC12" s="125"/>
      <c r="GD12" s="125" t="s">
        <v>1205</v>
      </c>
      <c r="GE12" s="125"/>
      <c r="GF12" s="125"/>
      <c r="GG12" s="125" t="s">
        <v>1209</v>
      </c>
      <c r="GH12" s="125"/>
      <c r="GI12" s="125"/>
      <c r="GJ12" s="125" t="s">
        <v>1213</v>
      </c>
      <c r="GK12" s="125"/>
      <c r="GL12" s="125"/>
      <c r="GM12" s="125" t="s">
        <v>1217</v>
      </c>
      <c r="GN12" s="125"/>
      <c r="GO12" s="125"/>
      <c r="GP12" s="125" t="s">
        <v>1221</v>
      </c>
      <c r="GQ12" s="125"/>
      <c r="GR12" s="125"/>
    </row>
    <row r="13" spans="1:200" ht="144" x14ac:dyDescent="0.25">
      <c r="A13" s="139"/>
      <c r="B13" s="139"/>
      <c r="C13" s="60" t="s">
        <v>792</v>
      </c>
      <c r="D13" s="60" t="s">
        <v>847</v>
      </c>
      <c r="E13" s="60" t="s">
        <v>1057</v>
      </c>
      <c r="F13" s="60" t="s">
        <v>1059</v>
      </c>
      <c r="G13" s="60" t="s">
        <v>528</v>
      </c>
      <c r="H13" s="60" t="s">
        <v>1060</v>
      </c>
      <c r="I13" s="60" t="s">
        <v>1062</v>
      </c>
      <c r="J13" s="60" t="s">
        <v>1063</v>
      </c>
      <c r="K13" s="60" t="s">
        <v>1064</v>
      </c>
      <c r="L13" s="60" t="s">
        <v>1066</v>
      </c>
      <c r="M13" s="60" t="s">
        <v>1067</v>
      </c>
      <c r="N13" s="60" t="s">
        <v>1068</v>
      </c>
      <c r="O13" s="60" t="s">
        <v>1070</v>
      </c>
      <c r="P13" s="60" t="s">
        <v>1071</v>
      </c>
      <c r="Q13" s="60" t="s">
        <v>1072</v>
      </c>
      <c r="R13" s="60" t="s">
        <v>1074</v>
      </c>
      <c r="S13" s="60" t="s">
        <v>1075</v>
      </c>
      <c r="T13" s="60" t="s">
        <v>1076</v>
      </c>
      <c r="U13" s="60" t="s">
        <v>1078</v>
      </c>
      <c r="V13" s="60" t="s">
        <v>1079</v>
      </c>
      <c r="W13" s="60" t="s">
        <v>1080</v>
      </c>
      <c r="X13" s="60" t="s">
        <v>260</v>
      </c>
      <c r="Y13" s="60" t="s">
        <v>530</v>
      </c>
      <c r="Z13" s="60" t="s">
        <v>262</v>
      </c>
      <c r="AA13" s="60" t="s">
        <v>531</v>
      </c>
      <c r="AB13" s="60" t="s">
        <v>1084</v>
      </c>
      <c r="AC13" s="60" t="s">
        <v>532</v>
      </c>
      <c r="AD13" s="60" t="s">
        <v>1085</v>
      </c>
      <c r="AE13" s="60" t="s">
        <v>1086</v>
      </c>
      <c r="AF13" s="60" t="s">
        <v>1087</v>
      </c>
      <c r="AG13" s="60" t="s">
        <v>537</v>
      </c>
      <c r="AH13" s="60" t="s">
        <v>538</v>
      </c>
      <c r="AI13" s="60" t="s">
        <v>539</v>
      </c>
      <c r="AJ13" s="60" t="s">
        <v>296</v>
      </c>
      <c r="AK13" s="60" t="s">
        <v>540</v>
      </c>
      <c r="AL13" s="60" t="s">
        <v>541</v>
      </c>
      <c r="AM13" s="60" t="s">
        <v>542</v>
      </c>
      <c r="AN13" s="60" t="s">
        <v>543</v>
      </c>
      <c r="AO13" s="60" t="s">
        <v>544</v>
      </c>
      <c r="AP13" s="60" t="s">
        <v>545</v>
      </c>
      <c r="AQ13" s="60" t="s">
        <v>546</v>
      </c>
      <c r="AR13" s="60" t="s">
        <v>547</v>
      </c>
      <c r="AS13" s="60" t="s">
        <v>1093</v>
      </c>
      <c r="AT13" s="60" t="s">
        <v>1094</v>
      </c>
      <c r="AU13" s="60" t="s">
        <v>1095</v>
      </c>
      <c r="AV13" s="60" t="s">
        <v>1097</v>
      </c>
      <c r="AW13" s="60" t="s">
        <v>1098</v>
      </c>
      <c r="AX13" s="60" t="s">
        <v>1099</v>
      </c>
      <c r="AY13" s="60" t="s">
        <v>1101</v>
      </c>
      <c r="AZ13" s="60" t="s">
        <v>1102</v>
      </c>
      <c r="BA13" s="60" t="s">
        <v>192</v>
      </c>
      <c r="BB13" s="60" t="s">
        <v>549</v>
      </c>
      <c r="BC13" s="60" t="s">
        <v>550</v>
      </c>
      <c r="BD13" s="60" t="s">
        <v>551</v>
      </c>
      <c r="BE13" s="30" t="s">
        <v>202</v>
      </c>
      <c r="BF13" s="30" t="s">
        <v>201</v>
      </c>
      <c r="BG13" s="30" t="s">
        <v>1105</v>
      </c>
      <c r="BH13" s="30" t="s">
        <v>552</v>
      </c>
      <c r="BI13" s="30" t="s">
        <v>553</v>
      </c>
      <c r="BJ13" s="30" t="s">
        <v>554</v>
      </c>
      <c r="BK13" s="30" t="s">
        <v>235</v>
      </c>
      <c r="BL13" s="30" t="s">
        <v>203</v>
      </c>
      <c r="BM13" s="30" t="s">
        <v>204</v>
      </c>
      <c r="BN13" s="30" t="s">
        <v>534</v>
      </c>
      <c r="BO13" s="30" t="s">
        <v>535</v>
      </c>
      <c r="BP13" s="30" t="s">
        <v>536</v>
      </c>
      <c r="BQ13" s="30" t="s">
        <v>555</v>
      </c>
      <c r="BR13" s="30" t="s">
        <v>556</v>
      </c>
      <c r="BS13" s="30" t="s">
        <v>557</v>
      </c>
      <c r="BT13" s="30" t="s">
        <v>558</v>
      </c>
      <c r="BU13" s="30" t="s">
        <v>559</v>
      </c>
      <c r="BV13" s="30" t="s">
        <v>560</v>
      </c>
      <c r="BW13" s="60" t="s">
        <v>561</v>
      </c>
      <c r="BX13" s="60" t="s">
        <v>562</v>
      </c>
      <c r="BY13" s="60" t="s">
        <v>563</v>
      </c>
      <c r="BZ13" s="60" t="s">
        <v>450</v>
      </c>
      <c r="CA13" s="60" t="s">
        <v>482</v>
      </c>
      <c r="CB13" s="60" t="s">
        <v>565</v>
      </c>
      <c r="CC13" s="30" t="s">
        <v>1113</v>
      </c>
      <c r="CD13" s="30" t="s">
        <v>1114</v>
      </c>
      <c r="CE13" s="30" t="s">
        <v>1115</v>
      </c>
      <c r="CF13" s="60" t="s">
        <v>1117</v>
      </c>
      <c r="CG13" s="60" t="s">
        <v>1118</v>
      </c>
      <c r="CH13" s="60" t="s">
        <v>1119</v>
      </c>
      <c r="CI13" s="60" t="s">
        <v>566</v>
      </c>
      <c r="CJ13" s="60" t="s">
        <v>567</v>
      </c>
      <c r="CK13" s="60" t="s">
        <v>568</v>
      </c>
      <c r="CL13" s="60" t="s">
        <v>569</v>
      </c>
      <c r="CM13" s="60" t="s">
        <v>570</v>
      </c>
      <c r="CN13" s="60" t="s">
        <v>1121</v>
      </c>
      <c r="CO13" s="30" t="s">
        <v>1123</v>
      </c>
      <c r="CP13" s="30" t="s">
        <v>1124</v>
      </c>
      <c r="CQ13" s="30" t="s">
        <v>1125</v>
      </c>
      <c r="CR13" s="30" t="s">
        <v>1127</v>
      </c>
      <c r="CS13" s="30" t="s">
        <v>1128</v>
      </c>
      <c r="CT13" s="30" t="s">
        <v>274</v>
      </c>
      <c r="CU13" s="30" t="s">
        <v>1130</v>
      </c>
      <c r="CV13" s="30" t="s">
        <v>1131</v>
      </c>
      <c r="CW13" s="30" t="s">
        <v>1132</v>
      </c>
      <c r="CX13" s="30" t="s">
        <v>574</v>
      </c>
      <c r="CY13" s="30" t="s">
        <v>575</v>
      </c>
      <c r="CZ13" s="30" t="s">
        <v>576</v>
      </c>
      <c r="DA13" s="30" t="s">
        <v>577</v>
      </c>
      <c r="DB13" s="30" t="s">
        <v>578</v>
      </c>
      <c r="DC13" s="30" t="s">
        <v>579</v>
      </c>
      <c r="DD13" s="30" t="s">
        <v>1135</v>
      </c>
      <c r="DE13" s="30" t="s">
        <v>1136</v>
      </c>
      <c r="DF13" s="30" t="s">
        <v>1137</v>
      </c>
      <c r="DG13" s="60" t="s">
        <v>1139</v>
      </c>
      <c r="DH13" s="60" t="s">
        <v>1140</v>
      </c>
      <c r="DI13" s="60" t="s">
        <v>1141</v>
      </c>
      <c r="DJ13" s="60" t="s">
        <v>580</v>
      </c>
      <c r="DK13" s="60" t="s">
        <v>581</v>
      </c>
      <c r="DL13" s="60" t="s">
        <v>1143</v>
      </c>
      <c r="DM13" s="60" t="s">
        <v>582</v>
      </c>
      <c r="DN13" s="60" t="s">
        <v>583</v>
      </c>
      <c r="DO13" s="60" t="s">
        <v>584</v>
      </c>
      <c r="DP13" s="60" t="s">
        <v>571</v>
      </c>
      <c r="DQ13" s="60" t="s">
        <v>572</v>
      </c>
      <c r="DR13" s="60" t="s">
        <v>573</v>
      </c>
      <c r="DS13" s="60" t="s">
        <v>1146</v>
      </c>
      <c r="DT13" s="60" t="s">
        <v>1147</v>
      </c>
      <c r="DU13" s="60" t="s">
        <v>586</v>
      </c>
      <c r="DV13" s="60" t="s">
        <v>587</v>
      </c>
      <c r="DW13" s="60" t="s">
        <v>1148</v>
      </c>
      <c r="DX13" s="60" t="s">
        <v>1149</v>
      </c>
      <c r="DY13" s="60" t="s">
        <v>1150</v>
      </c>
      <c r="DZ13" s="60" t="s">
        <v>1151</v>
      </c>
      <c r="EA13" s="60" t="s">
        <v>1152</v>
      </c>
      <c r="EB13" s="60" t="s">
        <v>588</v>
      </c>
      <c r="EC13" s="60" t="s">
        <v>589</v>
      </c>
      <c r="ED13" s="60" t="s">
        <v>590</v>
      </c>
      <c r="EE13" s="60" t="s">
        <v>1155</v>
      </c>
      <c r="EF13" s="60" t="s">
        <v>1156</v>
      </c>
      <c r="EG13" s="60" t="s">
        <v>1157</v>
      </c>
      <c r="EH13" s="60" t="s">
        <v>1159</v>
      </c>
      <c r="EI13" s="60" t="s">
        <v>1160</v>
      </c>
      <c r="EJ13" s="60" t="s">
        <v>1161</v>
      </c>
      <c r="EK13" s="60" t="s">
        <v>591</v>
      </c>
      <c r="EL13" s="60" t="s">
        <v>1163</v>
      </c>
      <c r="EM13" s="60" t="s">
        <v>592</v>
      </c>
      <c r="EN13" s="60" t="s">
        <v>593</v>
      </c>
      <c r="EO13" s="60" t="s">
        <v>594</v>
      </c>
      <c r="EP13" s="60" t="s">
        <v>595</v>
      </c>
      <c r="EQ13" s="60" t="s">
        <v>1165</v>
      </c>
      <c r="ER13" s="60" t="s">
        <v>1166</v>
      </c>
      <c r="ES13" s="60" t="s">
        <v>1167</v>
      </c>
      <c r="ET13" s="60" t="s">
        <v>1168</v>
      </c>
      <c r="EU13" s="60" t="s">
        <v>1169</v>
      </c>
      <c r="EV13" s="60" t="s">
        <v>1170</v>
      </c>
      <c r="EW13" s="60" t="s">
        <v>1171</v>
      </c>
      <c r="EX13" s="60" t="s">
        <v>1172</v>
      </c>
      <c r="EY13" s="60" t="s">
        <v>1173</v>
      </c>
      <c r="EZ13" s="60" t="s">
        <v>1174</v>
      </c>
      <c r="FA13" s="60" t="s">
        <v>1175</v>
      </c>
      <c r="FB13" s="60" t="s">
        <v>1176</v>
      </c>
      <c r="FC13" s="60" t="s">
        <v>598</v>
      </c>
      <c r="FD13" s="60" t="s">
        <v>599</v>
      </c>
      <c r="FE13" s="60" t="s">
        <v>1177</v>
      </c>
      <c r="FF13" s="60" t="s">
        <v>1179</v>
      </c>
      <c r="FG13" s="60" t="s">
        <v>1180</v>
      </c>
      <c r="FH13" s="60" t="s">
        <v>1181</v>
      </c>
      <c r="FI13" s="30" t="s">
        <v>1183</v>
      </c>
      <c r="FJ13" s="30" t="s">
        <v>1184</v>
      </c>
      <c r="FK13" s="30" t="s">
        <v>1185</v>
      </c>
      <c r="FL13" s="30" t="s">
        <v>1187</v>
      </c>
      <c r="FM13" s="30" t="s">
        <v>1188</v>
      </c>
      <c r="FN13" s="30" t="s">
        <v>1189</v>
      </c>
      <c r="FO13" s="30" t="s">
        <v>1191</v>
      </c>
      <c r="FP13" s="30" t="s">
        <v>1192</v>
      </c>
      <c r="FQ13" s="30" t="s">
        <v>1193</v>
      </c>
      <c r="FR13" s="30" t="s">
        <v>1194</v>
      </c>
      <c r="FS13" s="30" t="s">
        <v>1195</v>
      </c>
      <c r="FT13" s="30" t="s">
        <v>1196</v>
      </c>
      <c r="FU13" s="30" t="s">
        <v>486</v>
      </c>
      <c r="FV13" s="30" t="s">
        <v>1198</v>
      </c>
      <c r="FW13" s="30" t="s">
        <v>1199</v>
      </c>
      <c r="FX13" s="30" t="s">
        <v>1201</v>
      </c>
      <c r="FY13" s="30" t="s">
        <v>1202</v>
      </c>
      <c r="FZ13" s="30" t="s">
        <v>1203</v>
      </c>
      <c r="GA13" s="60" t="s">
        <v>603</v>
      </c>
      <c r="GB13" s="60" t="s">
        <v>604</v>
      </c>
      <c r="GC13" s="60" t="s">
        <v>605</v>
      </c>
      <c r="GD13" s="60" t="s">
        <v>1206</v>
      </c>
      <c r="GE13" s="60" t="s">
        <v>1207</v>
      </c>
      <c r="GF13" s="60" t="s">
        <v>1208</v>
      </c>
      <c r="GG13" s="60" t="s">
        <v>1210</v>
      </c>
      <c r="GH13" s="60" t="s">
        <v>1211</v>
      </c>
      <c r="GI13" s="60" t="s">
        <v>1212</v>
      </c>
      <c r="GJ13" s="60" t="s">
        <v>1214</v>
      </c>
      <c r="GK13" s="60" t="s">
        <v>1215</v>
      </c>
      <c r="GL13" s="60" t="s">
        <v>1216</v>
      </c>
      <c r="GM13" s="60" t="s">
        <v>1218</v>
      </c>
      <c r="GN13" s="60" t="s">
        <v>1219</v>
      </c>
      <c r="GO13" s="60" t="s">
        <v>1220</v>
      </c>
      <c r="GP13" s="60" t="s">
        <v>1222</v>
      </c>
      <c r="GQ13" s="60" t="s">
        <v>1223</v>
      </c>
      <c r="GR13" s="60" t="s">
        <v>1224</v>
      </c>
    </row>
    <row r="14" spans="1:200" ht="15.75" x14ac:dyDescent="0.25">
      <c r="A14" s="28">
        <v>1</v>
      </c>
      <c r="B14" s="13" t="s">
        <v>1415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x14ac:dyDescent="0.25">
      <c r="A16" s="135" t="s">
        <v>171</v>
      </c>
      <c r="B16" s="136"/>
      <c r="C16" s="3">
        <f t="shared" ref="C16:AH16" si="0">SUM(C14:C15)</f>
        <v>0</v>
      </c>
      <c r="D16" s="3">
        <f t="shared" si="0"/>
        <v>1</v>
      </c>
      <c r="E16" s="3">
        <f t="shared" si="0"/>
        <v>0</v>
      </c>
      <c r="F16" s="3">
        <f t="shared" si="0"/>
        <v>0</v>
      </c>
      <c r="G16" s="3">
        <f t="shared" si="0"/>
        <v>1</v>
      </c>
      <c r="H16" s="3">
        <f t="shared" si="0"/>
        <v>0</v>
      </c>
      <c r="I16" s="3">
        <f t="shared" si="0"/>
        <v>0</v>
      </c>
      <c r="J16" s="3">
        <f t="shared" si="0"/>
        <v>1</v>
      </c>
      <c r="K16" s="3">
        <f t="shared" si="0"/>
        <v>0</v>
      </c>
      <c r="L16" s="3">
        <f t="shared" si="0"/>
        <v>0</v>
      </c>
      <c r="M16" s="3">
        <f t="shared" si="0"/>
        <v>1</v>
      </c>
      <c r="N16" s="3">
        <f t="shared" si="0"/>
        <v>0</v>
      </c>
      <c r="O16" s="3">
        <f t="shared" si="0"/>
        <v>0</v>
      </c>
      <c r="P16" s="3">
        <f t="shared" si="0"/>
        <v>1</v>
      </c>
      <c r="Q16" s="3">
        <f t="shared" si="0"/>
        <v>0</v>
      </c>
      <c r="R16" s="3">
        <f t="shared" si="0"/>
        <v>0</v>
      </c>
      <c r="S16" s="3">
        <f t="shared" si="0"/>
        <v>1</v>
      </c>
      <c r="T16" s="3">
        <f t="shared" si="0"/>
        <v>0</v>
      </c>
      <c r="U16" s="3">
        <f t="shared" si="0"/>
        <v>0</v>
      </c>
      <c r="V16" s="3">
        <f t="shared" si="0"/>
        <v>1</v>
      </c>
      <c r="W16" s="3">
        <f t="shared" si="0"/>
        <v>0</v>
      </c>
      <c r="X16" s="3">
        <f t="shared" si="0"/>
        <v>0</v>
      </c>
      <c r="Y16" s="3">
        <f t="shared" si="0"/>
        <v>1</v>
      </c>
      <c r="Z16" s="3">
        <f t="shared" si="0"/>
        <v>0</v>
      </c>
      <c r="AA16" s="3">
        <f t="shared" si="0"/>
        <v>0</v>
      </c>
      <c r="AB16" s="3">
        <f t="shared" si="0"/>
        <v>1</v>
      </c>
      <c r="AC16" s="3">
        <f t="shared" si="0"/>
        <v>0</v>
      </c>
      <c r="AD16" s="3">
        <f t="shared" si="0"/>
        <v>0</v>
      </c>
      <c r="AE16" s="3">
        <f t="shared" si="0"/>
        <v>1</v>
      </c>
      <c r="AF16" s="3">
        <f t="shared" si="0"/>
        <v>0</v>
      </c>
      <c r="AG16" s="3">
        <f t="shared" si="0"/>
        <v>0</v>
      </c>
      <c r="AH16" s="3">
        <f t="shared" si="0"/>
        <v>1</v>
      </c>
      <c r="AI16" s="3">
        <f t="shared" ref="AI16:BN16" si="1">SUM(AI14:AI15)</f>
        <v>0</v>
      </c>
      <c r="AJ16" s="3">
        <f t="shared" si="1"/>
        <v>0</v>
      </c>
      <c r="AK16" s="3">
        <f t="shared" si="1"/>
        <v>1</v>
      </c>
      <c r="AL16" s="3">
        <f t="shared" si="1"/>
        <v>0</v>
      </c>
      <c r="AM16" s="3">
        <f t="shared" si="1"/>
        <v>0</v>
      </c>
      <c r="AN16" s="3">
        <f t="shared" si="1"/>
        <v>1</v>
      </c>
      <c r="AO16" s="3">
        <f t="shared" si="1"/>
        <v>0</v>
      </c>
      <c r="AP16" s="3">
        <f t="shared" si="1"/>
        <v>0</v>
      </c>
      <c r="AQ16" s="3">
        <f t="shared" si="1"/>
        <v>1</v>
      </c>
      <c r="AR16" s="3">
        <f t="shared" si="1"/>
        <v>0</v>
      </c>
      <c r="AS16" s="3">
        <f t="shared" si="1"/>
        <v>0</v>
      </c>
      <c r="AT16" s="3">
        <f t="shared" si="1"/>
        <v>1</v>
      </c>
      <c r="AU16" s="3">
        <f t="shared" si="1"/>
        <v>0</v>
      </c>
      <c r="AV16" s="3">
        <f t="shared" si="1"/>
        <v>0</v>
      </c>
      <c r="AW16" s="3">
        <f t="shared" si="1"/>
        <v>1</v>
      </c>
      <c r="AX16" s="3">
        <f t="shared" si="1"/>
        <v>0</v>
      </c>
      <c r="AY16" s="3">
        <f t="shared" si="1"/>
        <v>0</v>
      </c>
      <c r="AZ16" s="3">
        <f t="shared" si="1"/>
        <v>1</v>
      </c>
      <c r="BA16" s="3">
        <f t="shared" si="1"/>
        <v>0</v>
      </c>
      <c r="BB16" s="3">
        <f t="shared" si="1"/>
        <v>0</v>
      </c>
      <c r="BC16" s="3">
        <f t="shared" si="1"/>
        <v>1</v>
      </c>
      <c r="BD16" s="3">
        <f t="shared" si="1"/>
        <v>0</v>
      </c>
      <c r="BE16" s="3">
        <f t="shared" si="1"/>
        <v>0</v>
      </c>
      <c r="BF16" s="3">
        <f t="shared" si="1"/>
        <v>1</v>
      </c>
      <c r="BG16" s="3">
        <f t="shared" si="1"/>
        <v>0</v>
      </c>
      <c r="BH16" s="3">
        <f t="shared" si="1"/>
        <v>0</v>
      </c>
      <c r="BI16" s="3">
        <f t="shared" si="1"/>
        <v>1</v>
      </c>
      <c r="BJ16" s="3">
        <f t="shared" si="1"/>
        <v>0</v>
      </c>
      <c r="BK16" s="3">
        <f t="shared" si="1"/>
        <v>0</v>
      </c>
      <c r="BL16" s="3">
        <f t="shared" si="1"/>
        <v>1</v>
      </c>
      <c r="BM16" s="3">
        <f t="shared" si="1"/>
        <v>0</v>
      </c>
      <c r="BN16" s="3">
        <f t="shared" si="1"/>
        <v>0</v>
      </c>
      <c r="BO16" s="3">
        <f t="shared" ref="BO16:CT16" si="2">SUM(BO14:BO15)</f>
        <v>1</v>
      </c>
      <c r="BP16" s="3">
        <f t="shared" si="2"/>
        <v>0</v>
      </c>
      <c r="BQ16" s="3">
        <f t="shared" si="2"/>
        <v>0</v>
      </c>
      <c r="BR16" s="3">
        <f t="shared" si="2"/>
        <v>1</v>
      </c>
      <c r="BS16" s="3">
        <f t="shared" si="2"/>
        <v>0</v>
      </c>
      <c r="BT16" s="3">
        <f t="shared" si="2"/>
        <v>0</v>
      </c>
      <c r="BU16" s="3">
        <f t="shared" si="2"/>
        <v>1</v>
      </c>
      <c r="BV16" s="3">
        <f t="shared" si="2"/>
        <v>0</v>
      </c>
      <c r="BW16" s="3">
        <f t="shared" si="2"/>
        <v>0</v>
      </c>
      <c r="BX16" s="3">
        <f t="shared" si="2"/>
        <v>1</v>
      </c>
      <c r="BY16" s="3">
        <f t="shared" si="2"/>
        <v>0</v>
      </c>
      <c r="BZ16" s="3">
        <f t="shared" si="2"/>
        <v>0</v>
      </c>
      <c r="CA16" s="3">
        <f t="shared" si="2"/>
        <v>1</v>
      </c>
      <c r="CB16" s="3">
        <f t="shared" si="2"/>
        <v>0</v>
      </c>
      <c r="CC16" s="3">
        <f t="shared" si="2"/>
        <v>0</v>
      </c>
      <c r="CD16" s="3">
        <f t="shared" si="2"/>
        <v>1</v>
      </c>
      <c r="CE16" s="3">
        <f t="shared" si="2"/>
        <v>0</v>
      </c>
      <c r="CF16" s="3">
        <f t="shared" si="2"/>
        <v>0</v>
      </c>
      <c r="CG16" s="3">
        <f t="shared" si="2"/>
        <v>1</v>
      </c>
      <c r="CH16" s="3">
        <f t="shared" si="2"/>
        <v>0</v>
      </c>
      <c r="CI16" s="3">
        <f t="shared" si="2"/>
        <v>0</v>
      </c>
      <c r="CJ16" s="3">
        <f t="shared" si="2"/>
        <v>1</v>
      </c>
      <c r="CK16" s="3">
        <f t="shared" si="2"/>
        <v>0</v>
      </c>
      <c r="CL16" s="3">
        <f t="shared" si="2"/>
        <v>0</v>
      </c>
      <c r="CM16" s="3">
        <f t="shared" si="2"/>
        <v>1</v>
      </c>
      <c r="CN16" s="3">
        <f t="shared" si="2"/>
        <v>0</v>
      </c>
      <c r="CO16" s="3">
        <f t="shared" si="2"/>
        <v>0</v>
      </c>
      <c r="CP16" s="3">
        <f t="shared" si="2"/>
        <v>1</v>
      </c>
      <c r="CQ16" s="3">
        <f t="shared" si="2"/>
        <v>0</v>
      </c>
      <c r="CR16" s="3">
        <f t="shared" si="2"/>
        <v>0</v>
      </c>
      <c r="CS16" s="3">
        <f t="shared" si="2"/>
        <v>1</v>
      </c>
      <c r="CT16" s="3">
        <f t="shared" si="2"/>
        <v>0</v>
      </c>
      <c r="CU16" s="3">
        <f t="shared" ref="CU16:DZ16" si="3">SUM(CU14:CU15)</f>
        <v>0</v>
      </c>
      <c r="CV16" s="3">
        <f t="shared" si="3"/>
        <v>1</v>
      </c>
      <c r="CW16" s="3">
        <f t="shared" si="3"/>
        <v>0</v>
      </c>
      <c r="CX16" s="3">
        <f t="shared" si="3"/>
        <v>0</v>
      </c>
      <c r="CY16" s="3">
        <f t="shared" si="3"/>
        <v>1</v>
      </c>
      <c r="CZ16" s="3">
        <f t="shared" si="3"/>
        <v>0</v>
      </c>
      <c r="DA16" s="3">
        <f t="shared" si="3"/>
        <v>0</v>
      </c>
      <c r="DB16" s="3">
        <f t="shared" si="3"/>
        <v>1</v>
      </c>
      <c r="DC16" s="3">
        <f t="shared" si="3"/>
        <v>0</v>
      </c>
      <c r="DD16" s="3">
        <f t="shared" si="3"/>
        <v>0</v>
      </c>
      <c r="DE16" s="3">
        <f t="shared" si="3"/>
        <v>1</v>
      </c>
      <c r="DF16" s="3">
        <f t="shared" si="3"/>
        <v>0</v>
      </c>
      <c r="DG16" s="3">
        <f t="shared" si="3"/>
        <v>0</v>
      </c>
      <c r="DH16" s="3">
        <f t="shared" si="3"/>
        <v>1</v>
      </c>
      <c r="DI16" s="3">
        <f t="shared" si="3"/>
        <v>0</v>
      </c>
      <c r="DJ16" s="3">
        <f t="shared" si="3"/>
        <v>0</v>
      </c>
      <c r="DK16" s="3">
        <f t="shared" si="3"/>
        <v>1</v>
      </c>
      <c r="DL16" s="3">
        <f t="shared" si="3"/>
        <v>0</v>
      </c>
      <c r="DM16" s="3">
        <f t="shared" si="3"/>
        <v>0</v>
      </c>
      <c r="DN16" s="3">
        <f t="shared" si="3"/>
        <v>1</v>
      </c>
      <c r="DO16" s="3">
        <f t="shared" si="3"/>
        <v>0</v>
      </c>
      <c r="DP16" s="3">
        <f t="shared" si="3"/>
        <v>0</v>
      </c>
      <c r="DQ16" s="3">
        <f t="shared" si="3"/>
        <v>1</v>
      </c>
      <c r="DR16" s="3">
        <f t="shared" si="3"/>
        <v>0</v>
      </c>
      <c r="DS16" s="3">
        <f t="shared" si="3"/>
        <v>0</v>
      </c>
      <c r="DT16" s="3">
        <f t="shared" si="3"/>
        <v>1</v>
      </c>
      <c r="DU16" s="3">
        <f t="shared" si="3"/>
        <v>0</v>
      </c>
      <c r="DV16" s="3">
        <f t="shared" si="3"/>
        <v>0</v>
      </c>
      <c r="DW16" s="3">
        <f t="shared" si="3"/>
        <v>1</v>
      </c>
      <c r="DX16" s="3">
        <f t="shared" si="3"/>
        <v>0</v>
      </c>
      <c r="DY16" s="3">
        <f t="shared" si="3"/>
        <v>0</v>
      </c>
      <c r="DZ16" s="3">
        <f t="shared" si="3"/>
        <v>1</v>
      </c>
      <c r="EA16" s="3">
        <f t="shared" ref="EA16:FF16" si="4">SUM(EA14:EA15)</f>
        <v>0</v>
      </c>
      <c r="EB16" s="3">
        <f t="shared" si="4"/>
        <v>0</v>
      </c>
      <c r="EC16" s="3">
        <f t="shared" si="4"/>
        <v>1</v>
      </c>
      <c r="ED16" s="3">
        <f t="shared" si="4"/>
        <v>0</v>
      </c>
      <c r="EE16" s="3">
        <f t="shared" si="4"/>
        <v>0</v>
      </c>
      <c r="EF16" s="3">
        <f t="shared" si="4"/>
        <v>1</v>
      </c>
      <c r="EG16" s="3">
        <f t="shared" si="4"/>
        <v>0</v>
      </c>
      <c r="EH16" s="3">
        <f t="shared" si="4"/>
        <v>0</v>
      </c>
      <c r="EI16" s="3">
        <f t="shared" si="4"/>
        <v>1</v>
      </c>
      <c r="EJ16" s="3">
        <f t="shared" si="4"/>
        <v>0</v>
      </c>
      <c r="EK16" s="3">
        <f t="shared" si="4"/>
        <v>0</v>
      </c>
      <c r="EL16" s="3">
        <f t="shared" si="4"/>
        <v>1</v>
      </c>
      <c r="EM16" s="3">
        <f t="shared" si="4"/>
        <v>0</v>
      </c>
      <c r="EN16" s="3">
        <f t="shared" si="4"/>
        <v>0</v>
      </c>
      <c r="EO16" s="3">
        <f t="shared" si="4"/>
        <v>1</v>
      </c>
      <c r="EP16" s="3">
        <f t="shared" si="4"/>
        <v>0</v>
      </c>
      <c r="EQ16" s="3">
        <f t="shared" si="4"/>
        <v>0</v>
      </c>
      <c r="ER16" s="3">
        <f t="shared" si="4"/>
        <v>1</v>
      </c>
      <c r="ES16" s="3">
        <f t="shared" si="4"/>
        <v>0</v>
      </c>
      <c r="ET16" s="3">
        <f t="shared" si="4"/>
        <v>0</v>
      </c>
      <c r="EU16" s="3">
        <f t="shared" si="4"/>
        <v>1</v>
      </c>
      <c r="EV16" s="3">
        <f t="shared" si="4"/>
        <v>0</v>
      </c>
      <c r="EW16" s="3">
        <f t="shared" si="4"/>
        <v>0</v>
      </c>
      <c r="EX16" s="3">
        <f t="shared" si="4"/>
        <v>1</v>
      </c>
      <c r="EY16" s="3">
        <f t="shared" si="4"/>
        <v>0</v>
      </c>
      <c r="EZ16" s="3">
        <f t="shared" si="4"/>
        <v>0</v>
      </c>
      <c r="FA16" s="3">
        <f t="shared" si="4"/>
        <v>1</v>
      </c>
      <c r="FB16" s="3">
        <f t="shared" si="4"/>
        <v>0</v>
      </c>
      <c r="FC16" s="3">
        <f t="shared" si="4"/>
        <v>0</v>
      </c>
      <c r="FD16" s="3">
        <f t="shared" si="4"/>
        <v>1</v>
      </c>
      <c r="FE16" s="3">
        <f t="shared" si="4"/>
        <v>0</v>
      </c>
      <c r="FF16" s="3">
        <f t="shared" si="4"/>
        <v>0</v>
      </c>
      <c r="FG16" s="3">
        <f t="shared" ref="FG16:GL16" si="5">SUM(FG14:FG15)</f>
        <v>1</v>
      </c>
      <c r="FH16" s="3">
        <f t="shared" si="5"/>
        <v>0</v>
      </c>
      <c r="FI16" s="3">
        <f t="shared" si="5"/>
        <v>0</v>
      </c>
      <c r="FJ16" s="3">
        <f t="shared" si="5"/>
        <v>1</v>
      </c>
      <c r="FK16" s="3">
        <f t="shared" si="5"/>
        <v>0</v>
      </c>
      <c r="FL16" s="3">
        <f t="shared" si="5"/>
        <v>0</v>
      </c>
      <c r="FM16" s="3">
        <f t="shared" si="5"/>
        <v>1</v>
      </c>
      <c r="FN16" s="3">
        <f t="shared" si="5"/>
        <v>0</v>
      </c>
      <c r="FO16" s="3">
        <f t="shared" si="5"/>
        <v>0</v>
      </c>
      <c r="FP16" s="3">
        <f t="shared" si="5"/>
        <v>1</v>
      </c>
      <c r="FQ16" s="3">
        <f t="shared" si="5"/>
        <v>0</v>
      </c>
      <c r="FR16" s="3">
        <f t="shared" si="5"/>
        <v>0</v>
      </c>
      <c r="FS16" s="3">
        <f t="shared" si="5"/>
        <v>1</v>
      </c>
      <c r="FT16" s="3">
        <f t="shared" si="5"/>
        <v>0</v>
      </c>
      <c r="FU16" s="3">
        <f t="shared" si="5"/>
        <v>0</v>
      </c>
      <c r="FV16" s="3">
        <f t="shared" si="5"/>
        <v>1</v>
      </c>
      <c r="FW16" s="3">
        <f t="shared" si="5"/>
        <v>0</v>
      </c>
      <c r="FX16" s="3">
        <f t="shared" si="5"/>
        <v>0</v>
      </c>
      <c r="FY16" s="3">
        <f t="shared" si="5"/>
        <v>1</v>
      </c>
      <c r="FZ16" s="3">
        <f t="shared" si="5"/>
        <v>0</v>
      </c>
      <c r="GA16" s="3">
        <f t="shared" si="5"/>
        <v>0</v>
      </c>
      <c r="GB16" s="3">
        <f t="shared" si="5"/>
        <v>1</v>
      </c>
      <c r="GC16" s="3">
        <f t="shared" si="5"/>
        <v>0</v>
      </c>
      <c r="GD16" s="3">
        <f t="shared" si="5"/>
        <v>0</v>
      </c>
      <c r="GE16" s="3">
        <f t="shared" si="5"/>
        <v>1</v>
      </c>
      <c r="GF16" s="3">
        <f t="shared" si="5"/>
        <v>0</v>
      </c>
      <c r="GG16" s="3">
        <f t="shared" si="5"/>
        <v>0</v>
      </c>
      <c r="GH16" s="3">
        <f t="shared" si="5"/>
        <v>1</v>
      </c>
      <c r="GI16" s="3">
        <f t="shared" si="5"/>
        <v>0</v>
      </c>
      <c r="GJ16" s="3">
        <f t="shared" si="5"/>
        <v>0</v>
      </c>
      <c r="GK16" s="3">
        <f t="shared" si="5"/>
        <v>1</v>
      </c>
      <c r="GL16" s="3">
        <f t="shared" si="5"/>
        <v>0</v>
      </c>
      <c r="GM16" s="3">
        <f t="shared" ref="GM16:GR16" si="6">SUM(GM14:GM15)</f>
        <v>0</v>
      </c>
      <c r="GN16" s="3">
        <f t="shared" si="6"/>
        <v>1</v>
      </c>
      <c r="GO16" s="3">
        <f t="shared" si="6"/>
        <v>0</v>
      </c>
      <c r="GP16" s="3">
        <f t="shared" si="6"/>
        <v>0</v>
      </c>
      <c r="GQ16" s="3">
        <f t="shared" si="6"/>
        <v>1</v>
      </c>
      <c r="GR16" s="3">
        <f t="shared" si="6"/>
        <v>0</v>
      </c>
    </row>
    <row r="17" spans="1:200" ht="37.5" customHeight="1" x14ac:dyDescent="0.25">
      <c r="A17" s="137" t="s">
        <v>783</v>
      </c>
      <c r="B17" s="138"/>
      <c r="C17" s="10">
        <f>C16/1%</f>
        <v>0</v>
      </c>
      <c r="D17" s="10">
        <f t="shared" ref="D17:BO17" si="7">D16/1%</f>
        <v>100</v>
      </c>
      <c r="E17" s="10">
        <f t="shared" si="7"/>
        <v>0</v>
      </c>
      <c r="F17" s="10">
        <f t="shared" si="7"/>
        <v>0</v>
      </c>
      <c r="G17" s="10">
        <f t="shared" si="7"/>
        <v>100</v>
      </c>
      <c r="H17" s="10">
        <f t="shared" si="7"/>
        <v>0</v>
      </c>
      <c r="I17" s="10">
        <f t="shared" si="7"/>
        <v>0</v>
      </c>
      <c r="J17" s="10">
        <f t="shared" si="7"/>
        <v>100</v>
      </c>
      <c r="K17" s="10">
        <f t="shared" si="7"/>
        <v>0</v>
      </c>
      <c r="L17" s="10">
        <f t="shared" si="7"/>
        <v>0</v>
      </c>
      <c r="M17" s="10">
        <f t="shared" si="7"/>
        <v>100</v>
      </c>
      <c r="N17" s="10">
        <f t="shared" si="7"/>
        <v>0</v>
      </c>
      <c r="O17" s="10">
        <f t="shared" si="7"/>
        <v>0</v>
      </c>
      <c r="P17" s="10">
        <f t="shared" si="7"/>
        <v>100</v>
      </c>
      <c r="Q17" s="10">
        <f t="shared" si="7"/>
        <v>0</v>
      </c>
      <c r="R17" s="10">
        <f t="shared" si="7"/>
        <v>0</v>
      </c>
      <c r="S17" s="10">
        <f t="shared" si="7"/>
        <v>100</v>
      </c>
      <c r="T17" s="10">
        <f t="shared" si="7"/>
        <v>0</v>
      </c>
      <c r="U17" s="10">
        <f t="shared" si="7"/>
        <v>0</v>
      </c>
      <c r="V17" s="10">
        <f t="shared" si="7"/>
        <v>100</v>
      </c>
      <c r="W17" s="10">
        <f t="shared" si="7"/>
        <v>0</v>
      </c>
      <c r="X17" s="10">
        <f t="shared" si="7"/>
        <v>0</v>
      </c>
      <c r="Y17" s="10">
        <f t="shared" si="7"/>
        <v>100</v>
      </c>
      <c r="Z17" s="10">
        <f t="shared" si="7"/>
        <v>0</v>
      </c>
      <c r="AA17" s="10">
        <f t="shared" si="7"/>
        <v>0</v>
      </c>
      <c r="AB17" s="10">
        <f t="shared" si="7"/>
        <v>100</v>
      </c>
      <c r="AC17" s="10">
        <f t="shared" si="7"/>
        <v>0</v>
      </c>
      <c r="AD17" s="10">
        <f t="shared" si="7"/>
        <v>0</v>
      </c>
      <c r="AE17" s="10">
        <f t="shared" si="7"/>
        <v>100</v>
      </c>
      <c r="AF17" s="10">
        <f t="shared" si="7"/>
        <v>0</v>
      </c>
      <c r="AG17" s="10">
        <f t="shared" si="7"/>
        <v>0</v>
      </c>
      <c r="AH17" s="10">
        <f t="shared" si="7"/>
        <v>100</v>
      </c>
      <c r="AI17" s="10">
        <f t="shared" si="7"/>
        <v>0</v>
      </c>
      <c r="AJ17" s="10">
        <f t="shared" si="7"/>
        <v>0</v>
      </c>
      <c r="AK17" s="10">
        <f t="shared" si="7"/>
        <v>100</v>
      </c>
      <c r="AL17" s="10">
        <f t="shared" si="7"/>
        <v>0</v>
      </c>
      <c r="AM17" s="10">
        <f t="shared" si="7"/>
        <v>0</v>
      </c>
      <c r="AN17" s="10">
        <f t="shared" si="7"/>
        <v>100</v>
      </c>
      <c r="AO17" s="10">
        <f t="shared" si="7"/>
        <v>0</v>
      </c>
      <c r="AP17" s="10">
        <f t="shared" si="7"/>
        <v>0</v>
      </c>
      <c r="AQ17" s="10">
        <f t="shared" si="7"/>
        <v>100</v>
      </c>
      <c r="AR17" s="10">
        <f t="shared" si="7"/>
        <v>0</v>
      </c>
      <c r="AS17" s="10">
        <f t="shared" si="7"/>
        <v>0</v>
      </c>
      <c r="AT17" s="10">
        <f t="shared" si="7"/>
        <v>100</v>
      </c>
      <c r="AU17" s="10">
        <f t="shared" si="7"/>
        <v>0</v>
      </c>
      <c r="AV17" s="10">
        <f t="shared" si="7"/>
        <v>0</v>
      </c>
      <c r="AW17" s="10">
        <f t="shared" si="7"/>
        <v>100</v>
      </c>
      <c r="AX17" s="10">
        <f t="shared" si="7"/>
        <v>0</v>
      </c>
      <c r="AY17" s="10">
        <f t="shared" si="7"/>
        <v>0</v>
      </c>
      <c r="AZ17" s="10">
        <f t="shared" si="7"/>
        <v>100</v>
      </c>
      <c r="BA17" s="10">
        <f t="shared" si="7"/>
        <v>0</v>
      </c>
      <c r="BB17" s="10">
        <f t="shared" si="7"/>
        <v>0</v>
      </c>
      <c r="BC17" s="10">
        <f t="shared" si="7"/>
        <v>100</v>
      </c>
      <c r="BD17" s="10">
        <f t="shared" si="7"/>
        <v>0</v>
      </c>
      <c r="BE17" s="10">
        <f t="shared" si="7"/>
        <v>0</v>
      </c>
      <c r="BF17" s="10">
        <f t="shared" si="7"/>
        <v>100</v>
      </c>
      <c r="BG17" s="10">
        <f t="shared" si="7"/>
        <v>0</v>
      </c>
      <c r="BH17" s="10">
        <f t="shared" si="7"/>
        <v>0</v>
      </c>
      <c r="BI17" s="10">
        <f t="shared" si="7"/>
        <v>100</v>
      </c>
      <c r="BJ17" s="10">
        <f t="shared" si="7"/>
        <v>0</v>
      </c>
      <c r="BK17" s="10">
        <f t="shared" si="7"/>
        <v>0</v>
      </c>
      <c r="BL17" s="10">
        <f t="shared" si="7"/>
        <v>100</v>
      </c>
      <c r="BM17" s="10">
        <f t="shared" si="7"/>
        <v>0</v>
      </c>
      <c r="BN17" s="10">
        <f t="shared" si="7"/>
        <v>0</v>
      </c>
      <c r="BO17" s="10">
        <f t="shared" si="7"/>
        <v>100</v>
      </c>
      <c r="BP17" s="10">
        <f t="shared" ref="BP17:EA17" si="8">BP16/1%</f>
        <v>0</v>
      </c>
      <c r="BQ17" s="10">
        <f t="shared" si="8"/>
        <v>0</v>
      </c>
      <c r="BR17" s="10">
        <f t="shared" si="8"/>
        <v>100</v>
      </c>
      <c r="BS17" s="10">
        <f t="shared" si="8"/>
        <v>0</v>
      </c>
      <c r="BT17" s="10">
        <f t="shared" si="8"/>
        <v>0</v>
      </c>
      <c r="BU17" s="10">
        <f t="shared" si="8"/>
        <v>100</v>
      </c>
      <c r="BV17" s="10">
        <f t="shared" si="8"/>
        <v>0</v>
      </c>
      <c r="BW17" s="10">
        <f t="shared" si="8"/>
        <v>0</v>
      </c>
      <c r="BX17" s="10">
        <f t="shared" si="8"/>
        <v>100</v>
      </c>
      <c r="BY17" s="10">
        <f t="shared" si="8"/>
        <v>0</v>
      </c>
      <c r="BZ17" s="10">
        <f t="shared" si="8"/>
        <v>0</v>
      </c>
      <c r="CA17" s="10">
        <f t="shared" si="8"/>
        <v>100</v>
      </c>
      <c r="CB17" s="10">
        <f t="shared" si="8"/>
        <v>0</v>
      </c>
      <c r="CC17" s="10">
        <f t="shared" si="8"/>
        <v>0</v>
      </c>
      <c r="CD17" s="10">
        <f t="shared" si="8"/>
        <v>100</v>
      </c>
      <c r="CE17" s="10">
        <f t="shared" si="8"/>
        <v>0</v>
      </c>
      <c r="CF17" s="10">
        <f t="shared" si="8"/>
        <v>0</v>
      </c>
      <c r="CG17" s="10">
        <f t="shared" si="8"/>
        <v>100</v>
      </c>
      <c r="CH17" s="10">
        <f t="shared" si="8"/>
        <v>0</v>
      </c>
      <c r="CI17" s="10">
        <f t="shared" si="8"/>
        <v>0</v>
      </c>
      <c r="CJ17" s="10">
        <f t="shared" si="8"/>
        <v>100</v>
      </c>
      <c r="CK17" s="10">
        <f t="shared" si="8"/>
        <v>0</v>
      </c>
      <c r="CL17" s="10">
        <f t="shared" si="8"/>
        <v>0</v>
      </c>
      <c r="CM17" s="10">
        <f t="shared" si="8"/>
        <v>100</v>
      </c>
      <c r="CN17" s="10">
        <f t="shared" si="8"/>
        <v>0</v>
      </c>
      <c r="CO17" s="10">
        <f t="shared" si="8"/>
        <v>0</v>
      </c>
      <c r="CP17" s="10">
        <f t="shared" si="8"/>
        <v>100</v>
      </c>
      <c r="CQ17" s="10">
        <f t="shared" si="8"/>
        <v>0</v>
      </c>
      <c r="CR17" s="10">
        <f t="shared" si="8"/>
        <v>0</v>
      </c>
      <c r="CS17" s="10">
        <f t="shared" si="8"/>
        <v>100</v>
      </c>
      <c r="CT17" s="10">
        <f t="shared" si="8"/>
        <v>0</v>
      </c>
      <c r="CU17" s="10">
        <f t="shared" si="8"/>
        <v>0</v>
      </c>
      <c r="CV17" s="10">
        <f t="shared" si="8"/>
        <v>100</v>
      </c>
      <c r="CW17" s="10">
        <f t="shared" si="8"/>
        <v>0</v>
      </c>
      <c r="CX17" s="10">
        <f t="shared" si="8"/>
        <v>0</v>
      </c>
      <c r="CY17" s="10">
        <f t="shared" si="8"/>
        <v>100</v>
      </c>
      <c r="CZ17" s="10">
        <f t="shared" si="8"/>
        <v>0</v>
      </c>
      <c r="DA17" s="10">
        <f t="shared" si="8"/>
        <v>0</v>
      </c>
      <c r="DB17" s="10">
        <f t="shared" si="8"/>
        <v>100</v>
      </c>
      <c r="DC17" s="10">
        <f t="shared" si="8"/>
        <v>0</v>
      </c>
      <c r="DD17" s="10">
        <f t="shared" si="8"/>
        <v>0</v>
      </c>
      <c r="DE17" s="10">
        <f t="shared" si="8"/>
        <v>100</v>
      </c>
      <c r="DF17" s="10">
        <f t="shared" si="8"/>
        <v>0</v>
      </c>
      <c r="DG17" s="10">
        <f t="shared" si="8"/>
        <v>0</v>
      </c>
      <c r="DH17" s="10">
        <f t="shared" si="8"/>
        <v>100</v>
      </c>
      <c r="DI17" s="10">
        <f t="shared" si="8"/>
        <v>0</v>
      </c>
      <c r="DJ17" s="10">
        <f t="shared" si="8"/>
        <v>0</v>
      </c>
      <c r="DK17" s="10">
        <f t="shared" si="8"/>
        <v>100</v>
      </c>
      <c r="DL17" s="10">
        <f t="shared" si="8"/>
        <v>0</v>
      </c>
      <c r="DM17" s="10">
        <f t="shared" si="8"/>
        <v>0</v>
      </c>
      <c r="DN17" s="10">
        <f t="shared" si="8"/>
        <v>100</v>
      </c>
      <c r="DO17" s="10">
        <f t="shared" si="8"/>
        <v>0</v>
      </c>
      <c r="DP17" s="10">
        <f t="shared" si="8"/>
        <v>0</v>
      </c>
      <c r="DQ17" s="10">
        <f t="shared" si="8"/>
        <v>100</v>
      </c>
      <c r="DR17" s="10">
        <f t="shared" si="8"/>
        <v>0</v>
      </c>
      <c r="DS17" s="10">
        <f t="shared" si="8"/>
        <v>0</v>
      </c>
      <c r="DT17" s="10">
        <f t="shared" si="8"/>
        <v>100</v>
      </c>
      <c r="DU17" s="10">
        <f t="shared" si="8"/>
        <v>0</v>
      </c>
      <c r="DV17" s="10">
        <f t="shared" si="8"/>
        <v>0</v>
      </c>
      <c r="DW17" s="10">
        <f t="shared" si="8"/>
        <v>100</v>
      </c>
      <c r="DX17" s="10">
        <f t="shared" si="8"/>
        <v>0</v>
      </c>
      <c r="DY17" s="10">
        <f t="shared" si="8"/>
        <v>0</v>
      </c>
      <c r="DZ17" s="10">
        <f t="shared" si="8"/>
        <v>100</v>
      </c>
      <c r="EA17" s="10">
        <f t="shared" si="8"/>
        <v>0</v>
      </c>
      <c r="EB17" s="10">
        <f t="shared" ref="EB17:GM17" si="9">EB16/1%</f>
        <v>0</v>
      </c>
      <c r="EC17" s="10">
        <f t="shared" si="9"/>
        <v>100</v>
      </c>
      <c r="ED17" s="10">
        <f t="shared" si="9"/>
        <v>0</v>
      </c>
      <c r="EE17" s="10">
        <f t="shared" si="9"/>
        <v>0</v>
      </c>
      <c r="EF17" s="10">
        <f t="shared" si="9"/>
        <v>100</v>
      </c>
      <c r="EG17" s="10">
        <f t="shared" si="9"/>
        <v>0</v>
      </c>
      <c r="EH17" s="10">
        <f t="shared" si="9"/>
        <v>0</v>
      </c>
      <c r="EI17" s="10">
        <f t="shared" si="9"/>
        <v>100</v>
      </c>
      <c r="EJ17" s="10">
        <f t="shared" si="9"/>
        <v>0</v>
      </c>
      <c r="EK17" s="10">
        <f t="shared" si="9"/>
        <v>0</v>
      </c>
      <c r="EL17" s="10">
        <f t="shared" si="9"/>
        <v>100</v>
      </c>
      <c r="EM17" s="10">
        <f t="shared" si="9"/>
        <v>0</v>
      </c>
      <c r="EN17" s="10">
        <f t="shared" si="9"/>
        <v>0</v>
      </c>
      <c r="EO17" s="10">
        <f t="shared" si="9"/>
        <v>100</v>
      </c>
      <c r="EP17" s="10">
        <f t="shared" si="9"/>
        <v>0</v>
      </c>
      <c r="EQ17" s="10">
        <f t="shared" si="9"/>
        <v>0</v>
      </c>
      <c r="ER17" s="10">
        <f t="shared" si="9"/>
        <v>100</v>
      </c>
      <c r="ES17" s="10">
        <f t="shared" si="9"/>
        <v>0</v>
      </c>
      <c r="ET17" s="10">
        <f t="shared" si="9"/>
        <v>0</v>
      </c>
      <c r="EU17" s="10">
        <f t="shared" si="9"/>
        <v>100</v>
      </c>
      <c r="EV17" s="10">
        <f t="shared" si="9"/>
        <v>0</v>
      </c>
      <c r="EW17" s="10">
        <f t="shared" si="9"/>
        <v>0</v>
      </c>
      <c r="EX17" s="10">
        <f t="shared" si="9"/>
        <v>100</v>
      </c>
      <c r="EY17" s="10">
        <f t="shared" si="9"/>
        <v>0</v>
      </c>
      <c r="EZ17" s="10">
        <f t="shared" si="9"/>
        <v>0</v>
      </c>
      <c r="FA17" s="10">
        <f t="shared" si="9"/>
        <v>100</v>
      </c>
      <c r="FB17" s="10">
        <f t="shared" si="9"/>
        <v>0</v>
      </c>
      <c r="FC17" s="10">
        <f t="shared" si="9"/>
        <v>0</v>
      </c>
      <c r="FD17" s="10">
        <f t="shared" si="9"/>
        <v>100</v>
      </c>
      <c r="FE17" s="10">
        <f t="shared" si="9"/>
        <v>0</v>
      </c>
      <c r="FF17" s="10">
        <f t="shared" si="9"/>
        <v>0</v>
      </c>
      <c r="FG17" s="10">
        <f t="shared" si="9"/>
        <v>100</v>
      </c>
      <c r="FH17" s="10">
        <f t="shared" si="9"/>
        <v>0</v>
      </c>
      <c r="FI17" s="10">
        <f t="shared" si="9"/>
        <v>0</v>
      </c>
      <c r="FJ17" s="10">
        <f t="shared" si="9"/>
        <v>100</v>
      </c>
      <c r="FK17" s="10">
        <f t="shared" si="9"/>
        <v>0</v>
      </c>
      <c r="FL17" s="10">
        <f t="shared" si="9"/>
        <v>0</v>
      </c>
      <c r="FM17" s="10">
        <f t="shared" si="9"/>
        <v>100</v>
      </c>
      <c r="FN17" s="10">
        <f t="shared" si="9"/>
        <v>0</v>
      </c>
      <c r="FO17" s="10">
        <f t="shared" si="9"/>
        <v>0</v>
      </c>
      <c r="FP17" s="10">
        <f t="shared" si="9"/>
        <v>100</v>
      </c>
      <c r="FQ17" s="10">
        <f t="shared" si="9"/>
        <v>0</v>
      </c>
      <c r="FR17" s="10">
        <f t="shared" si="9"/>
        <v>0</v>
      </c>
      <c r="FS17" s="10">
        <f t="shared" si="9"/>
        <v>100</v>
      </c>
      <c r="FT17" s="10">
        <f t="shared" si="9"/>
        <v>0</v>
      </c>
      <c r="FU17" s="10">
        <f t="shared" si="9"/>
        <v>0</v>
      </c>
      <c r="FV17" s="10">
        <f t="shared" si="9"/>
        <v>100</v>
      </c>
      <c r="FW17" s="10">
        <f t="shared" si="9"/>
        <v>0</v>
      </c>
      <c r="FX17" s="10">
        <f t="shared" si="9"/>
        <v>0</v>
      </c>
      <c r="FY17" s="10">
        <f t="shared" si="9"/>
        <v>100</v>
      </c>
      <c r="FZ17" s="10">
        <f t="shared" si="9"/>
        <v>0</v>
      </c>
      <c r="GA17" s="10">
        <f t="shared" si="9"/>
        <v>0</v>
      </c>
      <c r="GB17" s="10">
        <f t="shared" si="9"/>
        <v>100</v>
      </c>
      <c r="GC17" s="10">
        <f t="shared" si="9"/>
        <v>0</v>
      </c>
      <c r="GD17" s="10">
        <f t="shared" si="9"/>
        <v>0</v>
      </c>
      <c r="GE17" s="10">
        <f t="shared" si="9"/>
        <v>100</v>
      </c>
      <c r="GF17" s="10">
        <f t="shared" si="9"/>
        <v>0</v>
      </c>
      <c r="GG17" s="10">
        <f t="shared" si="9"/>
        <v>0</v>
      </c>
      <c r="GH17" s="10">
        <f t="shared" si="9"/>
        <v>100</v>
      </c>
      <c r="GI17" s="10">
        <f t="shared" si="9"/>
        <v>0</v>
      </c>
      <c r="GJ17" s="10">
        <f t="shared" si="9"/>
        <v>0</v>
      </c>
      <c r="GK17" s="10">
        <f t="shared" si="9"/>
        <v>100</v>
      </c>
      <c r="GL17" s="10">
        <f t="shared" si="9"/>
        <v>0</v>
      </c>
      <c r="GM17" s="10">
        <f t="shared" si="9"/>
        <v>0</v>
      </c>
      <c r="GN17" s="10">
        <f t="shared" ref="GN17:GR17" si="10">GN16/1%</f>
        <v>100</v>
      </c>
      <c r="GO17" s="10">
        <f t="shared" si="10"/>
        <v>0</v>
      </c>
      <c r="GP17" s="10">
        <f t="shared" si="10"/>
        <v>0</v>
      </c>
      <c r="GQ17" s="10">
        <f t="shared" si="10"/>
        <v>100</v>
      </c>
      <c r="GR17" s="10">
        <f t="shared" si="10"/>
        <v>0</v>
      </c>
    </row>
    <row r="19" spans="1:200" x14ac:dyDescent="0.25">
      <c r="B19" s="141" t="s">
        <v>1389</v>
      </c>
      <c r="C19" s="141"/>
      <c r="D19" s="141"/>
      <c r="E19" s="141"/>
      <c r="F19" s="49"/>
      <c r="G19" s="49"/>
      <c r="H19" s="49"/>
      <c r="I19" s="49"/>
      <c r="J19" s="49"/>
      <c r="K19" s="49"/>
      <c r="L19" s="49"/>
      <c r="M19" s="49"/>
    </row>
    <row r="20" spans="1:200" x14ac:dyDescent="0.25">
      <c r="B20" s="50" t="s">
        <v>754</v>
      </c>
      <c r="C20" s="50" t="s">
        <v>777</v>
      </c>
      <c r="D20" s="43">
        <f>E20/100*1</f>
        <v>0</v>
      </c>
      <c r="E20" s="51">
        <f>(C17+F17+I17+L17+O17+R17)/6</f>
        <v>0</v>
      </c>
      <c r="F20" s="49"/>
      <c r="G20" s="49"/>
      <c r="H20" s="49"/>
      <c r="I20" s="49"/>
      <c r="J20" s="49"/>
      <c r="K20" s="49"/>
      <c r="L20" s="49"/>
      <c r="M20" s="49"/>
    </row>
    <row r="21" spans="1:200" x14ac:dyDescent="0.25">
      <c r="B21" s="50" t="s">
        <v>756</v>
      </c>
      <c r="C21" s="50" t="s">
        <v>777</v>
      </c>
      <c r="D21" s="43">
        <f t="shared" ref="D21:D23" si="11">E21/100*1</f>
        <v>1</v>
      </c>
      <c r="E21" s="51">
        <f>(D17+G17+J17+M17+P17+S17)/6</f>
        <v>100</v>
      </c>
      <c r="F21" s="49"/>
      <c r="G21" s="49"/>
      <c r="H21" s="49"/>
      <c r="I21" s="49"/>
      <c r="J21" s="49"/>
      <c r="K21" s="49"/>
      <c r="L21" s="49"/>
      <c r="M21" s="49"/>
    </row>
    <row r="22" spans="1:200" x14ac:dyDescent="0.25">
      <c r="B22" s="50" t="s">
        <v>757</v>
      </c>
      <c r="C22" s="50" t="s">
        <v>777</v>
      </c>
      <c r="D22" s="43">
        <f t="shared" si="11"/>
        <v>0</v>
      </c>
      <c r="E22" s="51">
        <f>(E17+H17+K17+N17+Q17+T17)/6</f>
        <v>0</v>
      </c>
      <c r="F22" s="49"/>
      <c r="G22" s="49"/>
      <c r="H22" s="49"/>
      <c r="I22" s="49"/>
      <c r="J22" s="49"/>
      <c r="K22" s="49"/>
      <c r="L22" s="49"/>
      <c r="M22" s="49"/>
    </row>
    <row r="23" spans="1:200" x14ac:dyDescent="0.25">
      <c r="B23" s="52"/>
      <c r="C23" s="52"/>
      <c r="D23" s="81">
        <f t="shared" si="11"/>
        <v>1</v>
      </c>
      <c r="E23" s="53">
        <f>SUM(E20:E22)</f>
        <v>100</v>
      </c>
      <c r="F23" s="49"/>
      <c r="G23" s="49"/>
      <c r="H23" s="49"/>
      <c r="I23" s="49"/>
      <c r="J23" s="49"/>
      <c r="K23" s="49"/>
      <c r="L23" s="49"/>
      <c r="M23" s="49"/>
    </row>
    <row r="24" spans="1:200" ht="30" customHeight="1" x14ac:dyDescent="0.25">
      <c r="B24" s="50"/>
      <c r="C24" s="50"/>
      <c r="D24" s="168" t="s">
        <v>321</v>
      </c>
      <c r="E24" s="168"/>
      <c r="F24" s="169" t="s">
        <v>322</v>
      </c>
      <c r="G24" s="169"/>
      <c r="H24" s="169" t="s">
        <v>377</v>
      </c>
      <c r="I24" s="169"/>
      <c r="J24" s="49"/>
      <c r="K24" s="49"/>
      <c r="L24" s="49"/>
      <c r="M24" s="49"/>
    </row>
    <row r="25" spans="1:200" x14ac:dyDescent="0.25">
      <c r="B25" s="50" t="s">
        <v>754</v>
      </c>
      <c r="C25" s="50" t="s">
        <v>778</v>
      </c>
      <c r="D25" s="43">
        <f>E25/100*1</f>
        <v>0</v>
      </c>
      <c r="E25" s="51">
        <f>(U17+X17+AA17+AD17+AG17+AJ17)/6</f>
        <v>0</v>
      </c>
      <c r="F25" s="43">
        <f>G25/100*1</f>
        <v>0</v>
      </c>
      <c r="G25" s="51">
        <f>(AM17+AP17+AS17+AV17+AY17+BB17)/6</f>
        <v>0</v>
      </c>
      <c r="H25" s="43">
        <f>I25/100*1</f>
        <v>0</v>
      </c>
      <c r="I25" s="51">
        <f>(BE17+BH17+BK17+BN17+BQ17+BT17)/6</f>
        <v>0</v>
      </c>
      <c r="J25" s="54"/>
      <c r="K25" s="54"/>
      <c r="L25" s="54"/>
      <c r="M25" s="54"/>
    </row>
    <row r="26" spans="1:200" x14ac:dyDescent="0.25">
      <c r="B26" s="50" t="s">
        <v>756</v>
      </c>
      <c r="C26" s="50" t="s">
        <v>778</v>
      </c>
      <c r="D26" s="43">
        <f t="shared" ref="D26:D32" si="12">E26/100*1</f>
        <v>1</v>
      </c>
      <c r="E26" s="51">
        <f>(V17+Y17+AB17+AE17+AH17+AK17)/6</f>
        <v>100</v>
      </c>
      <c r="F26" s="43">
        <f t="shared" ref="F26:F28" si="13">G26/100*1</f>
        <v>1</v>
      </c>
      <c r="G26" s="51">
        <f>(AN17+AQ17+AT17+AW17+AZ17+BC17)/6</f>
        <v>100</v>
      </c>
      <c r="H26" s="43">
        <f t="shared" ref="H26:H28" si="14">I26/100*1</f>
        <v>1</v>
      </c>
      <c r="I26" s="51">
        <f>(BF17+BI17+BL17+BO17+BR17+BU17)/6</f>
        <v>100</v>
      </c>
      <c r="J26" s="54"/>
      <c r="K26" s="54"/>
      <c r="L26" s="54"/>
      <c r="M26" s="54"/>
    </row>
    <row r="27" spans="1:200" x14ac:dyDescent="0.25">
      <c r="B27" s="50" t="s">
        <v>757</v>
      </c>
      <c r="C27" s="50" t="s">
        <v>778</v>
      </c>
      <c r="D27" s="43">
        <f t="shared" si="12"/>
        <v>0</v>
      </c>
      <c r="E27" s="51">
        <f>(W17+Z17+AC17+AF17+AI17+AL17)/6</f>
        <v>0</v>
      </c>
      <c r="F27" s="43">
        <f t="shared" si="13"/>
        <v>0</v>
      </c>
      <c r="G27" s="51">
        <f>(AO17+AR17+AU17+AX17+BA17+BD17)/6</f>
        <v>0</v>
      </c>
      <c r="H27" s="43">
        <f t="shared" si="14"/>
        <v>0</v>
      </c>
      <c r="I27" s="51">
        <f>(BG17+BJ17+BM17+BP17+BS17+BV17)/6</f>
        <v>0</v>
      </c>
      <c r="J27" s="54"/>
      <c r="K27" s="54"/>
      <c r="L27" s="54"/>
      <c r="M27" s="54"/>
    </row>
    <row r="28" spans="1:200" x14ac:dyDescent="0.25">
      <c r="B28" s="50"/>
      <c r="C28" s="50"/>
      <c r="D28" s="81">
        <f t="shared" si="12"/>
        <v>1</v>
      </c>
      <c r="E28" s="55">
        <f t="shared" ref="E28:I28" si="15">SUM(E25:E27)</f>
        <v>100</v>
      </c>
      <c r="F28" s="81">
        <f t="shared" si="13"/>
        <v>1</v>
      </c>
      <c r="G28" s="56">
        <f t="shared" si="15"/>
        <v>100</v>
      </c>
      <c r="H28" s="81">
        <f t="shared" si="14"/>
        <v>1</v>
      </c>
      <c r="I28" s="55">
        <f t="shared" si="15"/>
        <v>100</v>
      </c>
      <c r="J28" s="57"/>
      <c r="K28" s="57"/>
      <c r="L28" s="57"/>
      <c r="M28" s="57"/>
    </row>
    <row r="29" spans="1:200" x14ac:dyDescent="0.25">
      <c r="B29" s="50" t="s">
        <v>754</v>
      </c>
      <c r="C29" s="50" t="s">
        <v>779</v>
      </c>
      <c r="D29" s="43">
        <f t="shared" si="12"/>
        <v>0</v>
      </c>
      <c r="E29" s="51">
        <f>(BW17+BZ17+CC17+CF17+CI17+CL17)/6</f>
        <v>0</v>
      </c>
      <c r="F29" s="49"/>
      <c r="G29" s="49"/>
      <c r="H29" s="49"/>
      <c r="I29" s="49"/>
      <c r="J29" s="49"/>
      <c r="K29" s="49"/>
      <c r="L29" s="49"/>
      <c r="M29" s="49"/>
    </row>
    <row r="30" spans="1:200" x14ac:dyDescent="0.25">
      <c r="B30" s="50" t="s">
        <v>756</v>
      </c>
      <c r="C30" s="50" t="s">
        <v>779</v>
      </c>
      <c r="D30" s="43">
        <f t="shared" si="12"/>
        <v>1</v>
      </c>
      <c r="E30" s="51">
        <f>(BX17+CA17+CD17+CG17+CJ17+CM17)/6</f>
        <v>100</v>
      </c>
      <c r="F30" s="49"/>
      <c r="G30" s="49"/>
      <c r="H30" s="49"/>
      <c r="I30" s="49"/>
      <c r="J30" s="49"/>
      <c r="K30" s="49"/>
      <c r="L30" s="49"/>
      <c r="M30" s="49"/>
    </row>
    <row r="31" spans="1:200" x14ac:dyDescent="0.25">
      <c r="B31" s="50" t="s">
        <v>757</v>
      </c>
      <c r="C31" s="50" t="s">
        <v>779</v>
      </c>
      <c r="D31" s="43">
        <f t="shared" si="12"/>
        <v>0</v>
      </c>
      <c r="E31" s="51">
        <f>(BY17+CB17+CE17+CH17+CK17+CN17)/6</f>
        <v>0</v>
      </c>
      <c r="F31" s="49"/>
      <c r="G31" s="49"/>
      <c r="H31" s="49"/>
      <c r="I31" s="49"/>
      <c r="J31" s="49"/>
      <c r="K31" s="49"/>
      <c r="L31" s="49"/>
      <c r="M31" s="49"/>
    </row>
    <row r="32" spans="1:200" x14ac:dyDescent="0.25">
      <c r="B32" s="52"/>
      <c r="C32" s="52"/>
      <c r="D32" s="81">
        <f t="shared" si="12"/>
        <v>1</v>
      </c>
      <c r="E32" s="56">
        <f>SUM(E29:E31)</f>
        <v>100</v>
      </c>
      <c r="F32" s="49"/>
      <c r="G32" s="49"/>
      <c r="H32" s="49"/>
      <c r="I32" s="49"/>
      <c r="J32" s="49"/>
      <c r="K32" s="49"/>
      <c r="L32" s="49"/>
      <c r="M32" s="49"/>
    </row>
    <row r="33" spans="2:13" x14ac:dyDescent="0.25">
      <c r="B33" s="50"/>
      <c r="C33" s="50"/>
      <c r="D33" s="172" t="s">
        <v>329</v>
      </c>
      <c r="E33" s="173"/>
      <c r="F33" s="170" t="s">
        <v>324</v>
      </c>
      <c r="G33" s="171"/>
      <c r="H33" s="166" t="s">
        <v>330</v>
      </c>
      <c r="I33" s="167"/>
      <c r="J33" s="166" t="s">
        <v>331</v>
      </c>
      <c r="K33" s="167"/>
      <c r="L33" s="166" t="s">
        <v>43</v>
      </c>
      <c r="M33" s="167"/>
    </row>
    <row r="34" spans="2:13" x14ac:dyDescent="0.25">
      <c r="B34" s="50" t="s">
        <v>754</v>
      </c>
      <c r="C34" s="50" t="s">
        <v>780</v>
      </c>
      <c r="D34" s="43">
        <f>E34/100*1</f>
        <v>0</v>
      </c>
      <c r="E34" s="51">
        <f>(CO17+CR17+CU17+CX17+DA17+DD17)/6</f>
        <v>0</v>
      </c>
      <c r="F34" s="43">
        <f>G34/100*1</f>
        <v>0</v>
      </c>
      <c r="G34" s="51">
        <f>(DG17+DJ17+DM17+DP17+DS17+DV17)/6</f>
        <v>0</v>
      </c>
      <c r="H34" s="43">
        <f>I34/100*1</f>
        <v>0</v>
      </c>
      <c r="I34" s="51">
        <f>(DY17+EB17+EE17+EH17+EK17+EN17)/6</f>
        <v>0</v>
      </c>
      <c r="J34" s="43">
        <f>K34/100*1</f>
        <v>0</v>
      </c>
      <c r="K34" s="51">
        <f>(EQ17+ET17+EW17+EZ17+FC17+FF17)/6</f>
        <v>0</v>
      </c>
      <c r="L34" s="43">
        <f>M34/100*1</f>
        <v>0</v>
      </c>
      <c r="M34" s="51">
        <f>(FI17+FL17+FO17+FR17+FU17+FX17)/6</f>
        <v>0</v>
      </c>
    </row>
    <row r="35" spans="2:13" x14ac:dyDescent="0.25">
      <c r="B35" s="50" t="s">
        <v>756</v>
      </c>
      <c r="C35" s="50" t="s">
        <v>780</v>
      </c>
      <c r="D35" s="43">
        <f t="shared" ref="D35:D41" si="16">E35/100*1</f>
        <v>1</v>
      </c>
      <c r="E35" s="51">
        <f>(CP17+CS17+CV17+CY17+DB17+DE17)/6</f>
        <v>100</v>
      </c>
      <c r="F35" s="43">
        <f t="shared" ref="F35:F37" si="17">G35/100*1</f>
        <v>1</v>
      </c>
      <c r="G35" s="51">
        <f>(DH17+DK17+DN17+DQ17+DT17+DW17)/6</f>
        <v>100</v>
      </c>
      <c r="H35" s="43">
        <f t="shared" ref="H35:H37" si="18">I35/100*1</f>
        <v>1</v>
      </c>
      <c r="I35" s="51">
        <f>(DZ17+EC17+EF17+EI17+EL17+EO17)/6</f>
        <v>100</v>
      </c>
      <c r="J35" s="43">
        <f t="shared" ref="J35:J37" si="19">K35/100*1</f>
        <v>1</v>
      </c>
      <c r="K35" s="51">
        <f>(ER17+EU17+EX17+FA17+FD17+FG17)/6</f>
        <v>100</v>
      </c>
      <c r="L35" s="43">
        <f t="shared" ref="L35:L37" si="20">M35/100*1</f>
        <v>1</v>
      </c>
      <c r="M35" s="51">
        <f>(FJ17+FM17+FP17+FS17+FV17+FY17)/6</f>
        <v>100</v>
      </c>
    </row>
    <row r="36" spans="2:13" x14ac:dyDescent="0.25">
      <c r="B36" s="50" t="s">
        <v>757</v>
      </c>
      <c r="C36" s="50" t="s">
        <v>780</v>
      </c>
      <c r="D36" s="43">
        <f t="shared" si="16"/>
        <v>0</v>
      </c>
      <c r="E36" s="51">
        <f>(CQ17+CT17+CW17+CZ17+DC17+DF17)/6</f>
        <v>0</v>
      </c>
      <c r="F36" s="43">
        <f t="shared" si="17"/>
        <v>0</v>
      </c>
      <c r="G36" s="51">
        <f>(DI17+DL17+DO17+DR17+DU17+DX17)/6</f>
        <v>0</v>
      </c>
      <c r="H36" s="43">
        <f t="shared" si="18"/>
        <v>0</v>
      </c>
      <c r="I36" s="51">
        <f>(EA17+ED17+EG17+EJ17+EM17+EP17)/6</f>
        <v>0</v>
      </c>
      <c r="J36" s="43">
        <f t="shared" si="19"/>
        <v>0</v>
      </c>
      <c r="K36" s="51">
        <f>(ES17+EV17+EY17+FB17+FE17+FH17)/6</f>
        <v>0</v>
      </c>
      <c r="L36" s="43">
        <f t="shared" si="20"/>
        <v>0</v>
      </c>
      <c r="M36" s="51">
        <f>(FK17+FN17+FQ17+FT17+FW17+FZ17)/6</f>
        <v>0</v>
      </c>
    </row>
    <row r="37" spans="2:13" x14ac:dyDescent="0.25">
      <c r="B37" s="50"/>
      <c r="C37" s="50"/>
      <c r="D37" s="81">
        <f t="shared" si="16"/>
        <v>1</v>
      </c>
      <c r="E37" s="55">
        <f t="shared" ref="E37:M37" si="21">SUM(E34:E36)</f>
        <v>100</v>
      </c>
      <c r="F37" s="81">
        <f t="shared" si="17"/>
        <v>1</v>
      </c>
      <c r="G37" s="56">
        <f t="shared" si="21"/>
        <v>100</v>
      </c>
      <c r="H37" s="81">
        <f t="shared" si="18"/>
        <v>1</v>
      </c>
      <c r="I37" s="55">
        <f t="shared" si="21"/>
        <v>100</v>
      </c>
      <c r="J37" s="81">
        <f t="shared" si="19"/>
        <v>1</v>
      </c>
      <c r="K37" s="55">
        <f t="shared" si="21"/>
        <v>100</v>
      </c>
      <c r="L37" s="81">
        <f t="shared" si="20"/>
        <v>1</v>
      </c>
      <c r="M37" s="55">
        <f t="shared" si="21"/>
        <v>100</v>
      </c>
    </row>
    <row r="38" spans="2:13" x14ac:dyDescent="0.25">
      <c r="B38" s="50" t="s">
        <v>754</v>
      </c>
      <c r="C38" s="50" t="s">
        <v>781</v>
      </c>
      <c r="D38" s="43">
        <f t="shared" si="16"/>
        <v>0</v>
      </c>
      <c r="E38" s="51">
        <f>(GA17+GD17+GG17+GJ17+GM17+GP17)/6</f>
        <v>0</v>
      </c>
      <c r="F38" s="49"/>
      <c r="G38" s="49"/>
      <c r="H38" s="49"/>
      <c r="I38" s="49"/>
      <c r="J38" s="49"/>
      <c r="K38" s="49"/>
      <c r="L38" s="49"/>
      <c r="M38" s="49"/>
    </row>
    <row r="39" spans="2:13" x14ac:dyDescent="0.25">
      <c r="B39" s="50" t="s">
        <v>756</v>
      </c>
      <c r="C39" s="50" t="s">
        <v>781</v>
      </c>
      <c r="D39" s="43">
        <f t="shared" si="16"/>
        <v>1</v>
      </c>
      <c r="E39" s="51">
        <f>(GB17+GE17+GH17+GK17+GN17+GQ17)/6</f>
        <v>100</v>
      </c>
      <c r="F39" s="49"/>
      <c r="G39" s="49"/>
      <c r="H39" s="49"/>
      <c r="I39" s="49"/>
      <c r="J39" s="49"/>
      <c r="K39" s="49"/>
      <c r="L39" s="49"/>
      <c r="M39" s="49"/>
    </row>
    <row r="40" spans="2:13" x14ac:dyDescent="0.25">
      <c r="B40" s="50" t="s">
        <v>757</v>
      </c>
      <c r="C40" s="50" t="s">
        <v>781</v>
      </c>
      <c r="D40" s="43">
        <f t="shared" si="16"/>
        <v>0</v>
      </c>
      <c r="E40" s="51">
        <f>(GC17+GF17+GI17+GL17+GO17+GR17)/6</f>
        <v>0</v>
      </c>
      <c r="F40" s="49"/>
      <c r="G40" s="49"/>
      <c r="H40" s="49"/>
      <c r="I40" s="49"/>
      <c r="J40" s="49"/>
      <c r="K40" s="49"/>
      <c r="L40" s="49"/>
      <c r="M40" s="49"/>
    </row>
    <row r="41" spans="2:13" x14ac:dyDescent="0.25">
      <c r="B41" s="50"/>
      <c r="C41" s="50"/>
      <c r="D41" s="81">
        <f t="shared" si="16"/>
        <v>1</v>
      </c>
      <c r="E41" s="56">
        <f>SUM(E38:E40)</f>
        <v>100</v>
      </c>
      <c r="F41" s="49"/>
      <c r="G41" s="49"/>
      <c r="H41" s="49"/>
      <c r="I41" s="49"/>
      <c r="J41" s="49"/>
      <c r="K41" s="49"/>
      <c r="L41" s="49"/>
      <c r="M41" s="49"/>
    </row>
  </sheetData>
  <mergeCells count="162">
    <mergeCell ref="BQ12:BS12"/>
    <mergeCell ref="BN12:BP12"/>
    <mergeCell ref="BT12:BV12"/>
    <mergeCell ref="CX12:CZ12"/>
    <mergeCell ref="DA12:DC12"/>
    <mergeCell ref="A16:B16"/>
    <mergeCell ref="A17:B1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33:M33"/>
    <mergeCell ref="B19:E19"/>
    <mergeCell ref="D24:E24"/>
    <mergeCell ref="F24:G24"/>
    <mergeCell ref="H24:I24"/>
    <mergeCell ref="F33:G33"/>
    <mergeCell ref="D33:E33"/>
    <mergeCell ref="H33:I33"/>
    <mergeCell ref="J33:K3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A1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1392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788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9" t="s">
        <v>1399</v>
      </c>
      <c r="IS2" s="8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9" t="s">
        <v>0</v>
      </c>
      <c r="B4" s="139" t="s">
        <v>170</v>
      </c>
      <c r="C4" s="102" t="s">
        <v>411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320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4" t="s">
        <v>867</v>
      </c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6"/>
      <c r="DY4" s="144" t="s">
        <v>323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2" t="s">
        <v>414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pans="1:254" ht="15" customHeight="1" x14ac:dyDescent="0.25">
      <c r="A5" s="139"/>
      <c r="B5" s="139"/>
      <c r="C5" s="143" t="s">
        <v>319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 t="s">
        <v>412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03" t="s">
        <v>322</v>
      </c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 t="s">
        <v>413</v>
      </c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 t="s">
        <v>377</v>
      </c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43" t="s">
        <v>378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329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7" t="s">
        <v>324</v>
      </c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03" t="s">
        <v>330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66" t="s">
        <v>331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7"/>
      <c r="HE5" s="117" t="s">
        <v>43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48"/>
      <c r="HZ5" s="103" t="s">
        <v>326</v>
      </c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</row>
    <row r="6" spans="1:254" ht="4.1500000000000004" hidden="1" customHeight="1" x14ac:dyDescent="0.25">
      <c r="A6" s="139"/>
      <c r="B6" s="1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</row>
    <row r="7" spans="1:254" ht="16.149999999999999" hidden="1" customHeight="1" thickBot="1" x14ac:dyDescent="0.25">
      <c r="A7" s="139"/>
      <c r="B7" s="1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</row>
    <row r="8" spans="1:254" ht="17.45" hidden="1" customHeight="1" thickBot="1" x14ac:dyDescent="0.25">
      <c r="A8" s="139"/>
      <c r="B8" s="1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</row>
    <row r="9" spans="1:254" ht="18" hidden="1" customHeight="1" thickBot="1" x14ac:dyDescent="0.25">
      <c r="A9" s="139"/>
      <c r="B9" s="13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</row>
    <row r="10" spans="1:254" ht="30" hidden="1" customHeight="1" thickBot="1" x14ac:dyDescent="0.25">
      <c r="A10" s="139"/>
      <c r="B10" s="13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</row>
    <row r="11" spans="1:254" ht="15.75" x14ac:dyDescent="0.25">
      <c r="A11" s="139"/>
      <c r="B11" s="139"/>
      <c r="C11" s="143" t="s">
        <v>122</v>
      </c>
      <c r="D11" s="143" t="s">
        <v>2</v>
      </c>
      <c r="E11" s="143" t="s">
        <v>3</v>
      </c>
      <c r="F11" s="143" t="s">
        <v>123</v>
      </c>
      <c r="G11" s="143" t="s">
        <v>6</v>
      </c>
      <c r="H11" s="143" t="s">
        <v>7</v>
      </c>
      <c r="I11" s="143" t="s">
        <v>124</v>
      </c>
      <c r="J11" s="143"/>
      <c r="K11" s="143"/>
      <c r="L11" s="143" t="s">
        <v>163</v>
      </c>
      <c r="M11" s="143"/>
      <c r="N11" s="143"/>
      <c r="O11" s="143" t="s">
        <v>125</v>
      </c>
      <c r="P11" s="143"/>
      <c r="Q11" s="143"/>
      <c r="R11" s="143" t="s">
        <v>126</v>
      </c>
      <c r="S11" s="143"/>
      <c r="T11" s="143"/>
      <c r="U11" s="143" t="s">
        <v>127</v>
      </c>
      <c r="V11" s="143"/>
      <c r="W11" s="143"/>
      <c r="X11" s="143" t="s">
        <v>128</v>
      </c>
      <c r="Y11" s="143"/>
      <c r="Z11" s="143"/>
      <c r="AA11" s="143" t="s">
        <v>129</v>
      </c>
      <c r="AB11" s="143"/>
      <c r="AC11" s="143"/>
      <c r="AD11" s="143" t="s">
        <v>1240</v>
      </c>
      <c r="AE11" s="143"/>
      <c r="AF11" s="143"/>
      <c r="AG11" s="143" t="s">
        <v>164</v>
      </c>
      <c r="AH11" s="143"/>
      <c r="AI11" s="143"/>
      <c r="AJ11" s="103" t="s">
        <v>130</v>
      </c>
      <c r="AK11" s="103"/>
      <c r="AL11" s="103"/>
      <c r="AM11" s="103" t="s">
        <v>1249</v>
      </c>
      <c r="AN11" s="103"/>
      <c r="AO11" s="103"/>
      <c r="AP11" s="143" t="s">
        <v>131</v>
      </c>
      <c r="AQ11" s="143"/>
      <c r="AR11" s="143"/>
      <c r="AS11" s="143" t="s">
        <v>132</v>
      </c>
      <c r="AT11" s="143"/>
      <c r="AU11" s="143"/>
      <c r="AV11" s="103" t="s">
        <v>133</v>
      </c>
      <c r="AW11" s="103"/>
      <c r="AX11" s="103"/>
      <c r="AY11" s="143" t="s">
        <v>134</v>
      </c>
      <c r="AZ11" s="143"/>
      <c r="BA11" s="143"/>
      <c r="BB11" s="143" t="s">
        <v>135</v>
      </c>
      <c r="BC11" s="143"/>
      <c r="BD11" s="143"/>
      <c r="BE11" s="143" t="s">
        <v>136</v>
      </c>
      <c r="BF11" s="143"/>
      <c r="BG11" s="143"/>
      <c r="BH11" s="143" t="s">
        <v>137</v>
      </c>
      <c r="BI11" s="143"/>
      <c r="BJ11" s="143"/>
      <c r="BK11" s="143" t="s">
        <v>1255</v>
      </c>
      <c r="BL11" s="143"/>
      <c r="BM11" s="143"/>
      <c r="BN11" s="103" t="s">
        <v>138</v>
      </c>
      <c r="BO11" s="103"/>
      <c r="BP11" s="103"/>
      <c r="BQ11" s="103" t="s">
        <v>139</v>
      </c>
      <c r="BR11" s="103"/>
      <c r="BS11" s="103"/>
      <c r="BT11" s="103" t="s">
        <v>140</v>
      </c>
      <c r="BU11" s="103"/>
      <c r="BV11" s="103"/>
      <c r="BW11" s="103" t="s">
        <v>141</v>
      </c>
      <c r="BX11" s="103"/>
      <c r="BY11" s="103"/>
      <c r="BZ11" s="103" t="s">
        <v>142</v>
      </c>
      <c r="CA11" s="103"/>
      <c r="CB11" s="103"/>
      <c r="CC11" s="103" t="s">
        <v>143</v>
      </c>
      <c r="CD11" s="103"/>
      <c r="CE11" s="103"/>
      <c r="CF11" s="103" t="s">
        <v>144</v>
      </c>
      <c r="CG11" s="103"/>
      <c r="CH11" s="103"/>
      <c r="CI11" s="103" t="s">
        <v>145</v>
      </c>
      <c r="CJ11" s="103"/>
      <c r="CK11" s="103"/>
      <c r="CL11" s="103" t="s">
        <v>146</v>
      </c>
      <c r="CM11" s="103"/>
      <c r="CN11" s="103"/>
      <c r="CO11" s="103" t="s">
        <v>165</v>
      </c>
      <c r="CP11" s="103"/>
      <c r="CQ11" s="103"/>
      <c r="CR11" s="103" t="s">
        <v>147</v>
      </c>
      <c r="CS11" s="103"/>
      <c r="CT11" s="103"/>
      <c r="CU11" s="103" t="s">
        <v>148</v>
      </c>
      <c r="CV11" s="103"/>
      <c r="CW11" s="103"/>
      <c r="CX11" s="103" t="s">
        <v>149</v>
      </c>
      <c r="CY11" s="103"/>
      <c r="CZ11" s="103"/>
      <c r="DA11" s="103" t="s">
        <v>150</v>
      </c>
      <c r="DB11" s="103"/>
      <c r="DC11" s="103"/>
      <c r="DD11" s="103" t="s">
        <v>415</v>
      </c>
      <c r="DE11" s="103"/>
      <c r="DF11" s="103"/>
      <c r="DG11" s="103" t="s">
        <v>416</v>
      </c>
      <c r="DH11" s="103"/>
      <c r="DI11" s="103"/>
      <c r="DJ11" s="103" t="s">
        <v>417</v>
      </c>
      <c r="DK11" s="103"/>
      <c r="DL11" s="103"/>
      <c r="DM11" s="103" t="s">
        <v>418</v>
      </c>
      <c r="DN11" s="103"/>
      <c r="DO11" s="103"/>
      <c r="DP11" s="103" t="s">
        <v>419</v>
      </c>
      <c r="DQ11" s="103"/>
      <c r="DR11" s="103"/>
      <c r="DS11" s="103" t="s">
        <v>420</v>
      </c>
      <c r="DT11" s="103"/>
      <c r="DU11" s="103"/>
      <c r="DV11" s="103" t="s">
        <v>421</v>
      </c>
      <c r="DW11" s="103"/>
      <c r="DX11" s="103"/>
      <c r="DY11" s="103" t="s">
        <v>151</v>
      </c>
      <c r="DZ11" s="103"/>
      <c r="EA11" s="103"/>
      <c r="EB11" s="103" t="s">
        <v>152</v>
      </c>
      <c r="EC11" s="103"/>
      <c r="ED11" s="103"/>
      <c r="EE11" s="103" t="s">
        <v>153</v>
      </c>
      <c r="EF11" s="103"/>
      <c r="EG11" s="103"/>
      <c r="EH11" s="103" t="s">
        <v>166</v>
      </c>
      <c r="EI11" s="103"/>
      <c r="EJ11" s="103"/>
      <c r="EK11" s="103" t="s">
        <v>154</v>
      </c>
      <c r="EL11" s="103"/>
      <c r="EM11" s="103"/>
      <c r="EN11" s="103" t="s">
        <v>155</v>
      </c>
      <c r="EO11" s="103"/>
      <c r="EP11" s="103"/>
      <c r="EQ11" s="103" t="s">
        <v>156</v>
      </c>
      <c r="ER11" s="103"/>
      <c r="ES11" s="103"/>
      <c r="ET11" s="103" t="s">
        <v>157</v>
      </c>
      <c r="EU11" s="103"/>
      <c r="EV11" s="103"/>
      <c r="EW11" s="103" t="s">
        <v>158</v>
      </c>
      <c r="EX11" s="103"/>
      <c r="EY11" s="103"/>
      <c r="EZ11" s="103" t="s">
        <v>159</v>
      </c>
      <c r="FA11" s="103"/>
      <c r="FB11" s="103"/>
      <c r="FC11" s="103" t="s">
        <v>160</v>
      </c>
      <c r="FD11" s="103"/>
      <c r="FE11" s="103"/>
      <c r="FF11" s="103" t="s">
        <v>161</v>
      </c>
      <c r="FG11" s="103"/>
      <c r="FH11" s="103"/>
      <c r="FI11" s="103" t="s">
        <v>162</v>
      </c>
      <c r="FJ11" s="103"/>
      <c r="FK11" s="103"/>
      <c r="FL11" s="103" t="s">
        <v>167</v>
      </c>
      <c r="FM11" s="103"/>
      <c r="FN11" s="103"/>
      <c r="FO11" s="103" t="s">
        <v>168</v>
      </c>
      <c r="FP11" s="103"/>
      <c r="FQ11" s="103"/>
      <c r="FR11" s="103" t="s">
        <v>422</v>
      </c>
      <c r="FS11" s="103"/>
      <c r="FT11" s="103"/>
      <c r="FU11" s="103" t="s">
        <v>423</v>
      </c>
      <c r="FV11" s="103"/>
      <c r="FW11" s="103"/>
      <c r="FX11" s="103" t="s">
        <v>424</v>
      </c>
      <c r="FY11" s="103"/>
      <c r="FZ11" s="103"/>
      <c r="GA11" s="103" t="s">
        <v>425</v>
      </c>
      <c r="GB11" s="103"/>
      <c r="GC11" s="103"/>
      <c r="GD11" s="103" t="s">
        <v>426</v>
      </c>
      <c r="GE11" s="103"/>
      <c r="GF11" s="103"/>
      <c r="GG11" s="103" t="s">
        <v>427</v>
      </c>
      <c r="GH11" s="103"/>
      <c r="GI11" s="103"/>
      <c r="GJ11" s="103" t="s">
        <v>1333</v>
      </c>
      <c r="GK11" s="103"/>
      <c r="GL11" s="103"/>
      <c r="GM11" s="103" t="s">
        <v>1334</v>
      </c>
      <c r="GN11" s="103"/>
      <c r="GO11" s="103"/>
      <c r="GP11" s="103" t="s">
        <v>1336</v>
      </c>
      <c r="GQ11" s="103"/>
      <c r="GR11" s="103"/>
      <c r="GS11" s="103" t="s">
        <v>1340</v>
      </c>
      <c r="GT11" s="103"/>
      <c r="GU11" s="103"/>
      <c r="GV11" s="103" t="s">
        <v>1346</v>
      </c>
      <c r="GW11" s="103"/>
      <c r="GX11" s="103"/>
      <c r="GY11" s="103" t="s">
        <v>1347</v>
      </c>
      <c r="GZ11" s="103"/>
      <c r="HA11" s="103"/>
      <c r="HB11" s="103" t="s">
        <v>1351</v>
      </c>
      <c r="HC11" s="103"/>
      <c r="HD11" s="103"/>
      <c r="HE11" s="103" t="s">
        <v>1352</v>
      </c>
      <c r="HF11" s="103"/>
      <c r="HG11" s="103"/>
      <c r="HH11" s="103" t="s">
        <v>1354</v>
      </c>
      <c r="HI11" s="103"/>
      <c r="HJ11" s="103"/>
      <c r="HK11" s="103" t="s">
        <v>1358</v>
      </c>
      <c r="HL11" s="103"/>
      <c r="HM11" s="103"/>
      <c r="HN11" s="103" t="s">
        <v>1360</v>
      </c>
      <c r="HO11" s="103"/>
      <c r="HP11" s="103"/>
      <c r="HQ11" s="103" t="s">
        <v>1363</v>
      </c>
      <c r="HR11" s="103"/>
      <c r="HS11" s="103"/>
      <c r="HT11" s="103" t="s">
        <v>1368</v>
      </c>
      <c r="HU11" s="103"/>
      <c r="HV11" s="103"/>
      <c r="HW11" s="103" t="s">
        <v>1369</v>
      </c>
      <c r="HX11" s="103"/>
      <c r="HY11" s="103"/>
      <c r="HZ11" s="103" t="s">
        <v>428</v>
      </c>
      <c r="IA11" s="103"/>
      <c r="IB11" s="103"/>
      <c r="IC11" s="103" t="s">
        <v>429</v>
      </c>
      <c r="ID11" s="103"/>
      <c r="IE11" s="103"/>
      <c r="IF11" s="103" t="s">
        <v>430</v>
      </c>
      <c r="IG11" s="103"/>
      <c r="IH11" s="103"/>
      <c r="II11" s="103" t="s">
        <v>431</v>
      </c>
      <c r="IJ11" s="103"/>
      <c r="IK11" s="103"/>
      <c r="IL11" s="103" t="s">
        <v>432</v>
      </c>
      <c r="IM11" s="103"/>
      <c r="IN11" s="103"/>
      <c r="IO11" s="103" t="s">
        <v>433</v>
      </c>
      <c r="IP11" s="103"/>
      <c r="IQ11" s="103"/>
      <c r="IR11" s="103" t="s">
        <v>434</v>
      </c>
      <c r="IS11" s="103"/>
      <c r="IT11" s="103"/>
    </row>
    <row r="12" spans="1:254" ht="91.5" customHeight="1" x14ac:dyDescent="0.25">
      <c r="A12" s="139"/>
      <c r="B12" s="139"/>
      <c r="C12" s="133" t="s">
        <v>1225</v>
      </c>
      <c r="D12" s="133"/>
      <c r="E12" s="133"/>
      <c r="F12" s="125" t="s">
        <v>1228</v>
      </c>
      <c r="G12" s="125"/>
      <c r="H12" s="125"/>
      <c r="I12" s="125" t="s">
        <v>1229</v>
      </c>
      <c r="J12" s="125"/>
      <c r="K12" s="125"/>
      <c r="L12" s="125" t="s">
        <v>1233</v>
      </c>
      <c r="M12" s="125"/>
      <c r="N12" s="125"/>
      <c r="O12" s="125" t="s">
        <v>1234</v>
      </c>
      <c r="P12" s="125"/>
      <c r="Q12" s="125"/>
      <c r="R12" s="125" t="s">
        <v>1235</v>
      </c>
      <c r="S12" s="125"/>
      <c r="T12" s="125"/>
      <c r="U12" s="125" t="s">
        <v>613</v>
      </c>
      <c r="V12" s="125"/>
      <c r="W12" s="125"/>
      <c r="X12" s="125" t="s">
        <v>1386</v>
      </c>
      <c r="Y12" s="125"/>
      <c r="Z12" s="125"/>
      <c r="AA12" s="133" t="s">
        <v>616</v>
      </c>
      <c r="AB12" s="133"/>
      <c r="AC12" s="133"/>
      <c r="AD12" s="133" t="s">
        <v>1241</v>
      </c>
      <c r="AE12" s="133"/>
      <c r="AF12" s="133"/>
      <c r="AG12" s="125" t="s">
        <v>1242</v>
      </c>
      <c r="AH12" s="125"/>
      <c r="AI12" s="125"/>
      <c r="AJ12" s="125" t="s">
        <v>1246</v>
      </c>
      <c r="AK12" s="125"/>
      <c r="AL12" s="125"/>
      <c r="AM12" s="133" t="s">
        <v>1248</v>
      </c>
      <c r="AN12" s="133"/>
      <c r="AO12" s="133"/>
      <c r="AP12" s="125" t="s">
        <v>623</v>
      </c>
      <c r="AQ12" s="125"/>
      <c r="AR12" s="125"/>
      <c r="AS12" s="133" t="s">
        <v>1250</v>
      </c>
      <c r="AT12" s="133"/>
      <c r="AU12" s="133"/>
      <c r="AV12" s="125" t="s">
        <v>1251</v>
      </c>
      <c r="AW12" s="125"/>
      <c r="AX12" s="125"/>
      <c r="AY12" s="125" t="s">
        <v>629</v>
      </c>
      <c r="AZ12" s="125"/>
      <c r="BA12" s="125"/>
      <c r="BB12" s="125" t="s">
        <v>1252</v>
      </c>
      <c r="BC12" s="125"/>
      <c r="BD12" s="125"/>
      <c r="BE12" s="125" t="s">
        <v>1253</v>
      </c>
      <c r="BF12" s="125"/>
      <c r="BG12" s="125"/>
      <c r="BH12" s="125" t="s">
        <v>1254</v>
      </c>
      <c r="BI12" s="125"/>
      <c r="BJ12" s="125"/>
      <c r="BK12" s="125" t="s">
        <v>1260</v>
      </c>
      <c r="BL12" s="125"/>
      <c r="BM12" s="125"/>
      <c r="BN12" s="125" t="s">
        <v>1256</v>
      </c>
      <c r="BO12" s="125"/>
      <c r="BP12" s="125"/>
      <c r="BQ12" s="125" t="s">
        <v>1257</v>
      </c>
      <c r="BR12" s="125"/>
      <c r="BS12" s="125"/>
      <c r="BT12" s="125" t="s">
        <v>644</v>
      </c>
      <c r="BU12" s="125"/>
      <c r="BV12" s="125"/>
      <c r="BW12" s="125" t="s">
        <v>1265</v>
      </c>
      <c r="BX12" s="125"/>
      <c r="BY12" s="125"/>
      <c r="BZ12" s="125" t="s">
        <v>647</v>
      </c>
      <c r="CA12" s="125"/>
      <c r="CB12" s="125"/>
      <c r="CC12" s="125" t="s">
        <v>650</v>
      </c>
      <c r="CD12" s="125"/>
      <c r="CE12" s="125"/>
      <c r="CF12" s="125" t="s">
        <v>1268</v>
      </c>
      <c r="CG12" s="125"/>
      <c r="CH12" s="125"/>
      <c r="CI12" s="125" t="s">
        <v>1272</v>
      </c>
      <c r="CJ12" s="125"/>
      <c r="CK12" s="125"/>
      <c r="CL12" s="125" t="s">
        <v>1273</v>
      </c>
      <c r="CM12" s="125"/>
      <c r="CN12" s="125"/>
      <c r="CO12" s="125" t="s">
        <v>1274</v>
      </c>
      <c r="CP12" s="125"/>
      <c r="CQ12" s="125"/>
      <c r="CR12" s="125" t="s">
        <v>1275</v>
      </c>
      <c r="CS12" s="125"/>
      <c r="CT12" s="125"/>
      <c r="CU12" s="125" t="s">
        <v>1276</v>
      </c>
      <c r="CV12" s="125"/>
      <c r="CW12" s="125"/>
      <c r="CX12" s="125" t="s">
        <v>1277</v>
      </c>
      <c r="CY12" s="125"/>
      <c r="CZ12" s="125"/>
      <c r="DA12" s="125" t="s">
        <v>660</v>
      </c>
      <c r="DB12" s="125"/>
      <c r="DC12" s="125"/>
      <c r="DD12" s="125" t="s">
        <v>1282</v>
      </c>
      <c r="DE12" s="125"/>
      <c r="DF12" s="125"/>
      <c r="DG12" s="125" t="s">
        <v>1283</v>
      </c>
      <c r="DH12" s="125"/>
      <c r="DI12" s="125"/>
      <c r="DJ12" s="125" t="s">
        <v>1287</v>
      </c>
      <c r="DK12" s="125"/>
      <c r="DL12" s="125"/>
      <c r="DM12" s="125" t="s">
        <v>673</v>
      </c>
      <c r="DN12" s="125"/>
      <c r="DO12" s="125"/>
      <c r="DP12" s="125" t="s">
        <v>676</v>
      </c>
      <c r="DQ12" s="125"/>
      <c r="DR12" s="125"/>
      <c r="DS12" s="125" t="s">
        <v>1289</v>
      </c>
      <c r="DT12" s="125"/>
      <c r="DU12" s="125"/>
      <c r="DV12" s="125" t="s">
        <v>650</v>
      </c>
      <c r="DW12" s="125"/>
      <c r="DX12" s="125"/>
      <c r="DY12" s="125" t="s">
        <v>1294</v>
      </c>
      <c r="DZ12" s="125"/>
      <c r="EA12" s="125"/>
      <c r="EB12" s="125" t="s">
        <v>1295</v>
      </c>
      <c r="EC12" s="125"/>
      <c r="ED12" s="125"/>
      <c r="EE12" s="125" t="s">
        <v>685</v>
      </c>
      <c r="EF12" s="125"/>
      <c r="EG12" s="125"/>
      <c r="EH12" s="125" t="s">
        <v>1298</v>
      </c>
      <c r="EI12" s="125"/>
      <c r="EJ12" s="125"/>
      <c r="EK12" s="125" t="s">
        <v>689</v>
      </c>
      <c r="EL12" s="125"/>
      <c r="EM12" s="125"/>
      <c r="EN12" s="125" t="s">
        <v>690</v>
      </c>
      <c r="EO12" s="125"/>
      <c r="EP12" s="125"/>
      <c r="EQ12" s="125" t="s">
        <v>1301</v>
      </c>
      <c r="ER12" s="125"/>
      <c r="ES12" s="125"/>
      <c r="ET12" s="125" t="s">
        <v>1302</v>
      </c>
      <c r="EU12" s="125"/>
      <c r="EV12" s="125"/>
      <c r="EW12" s="125" t="s">
        <v>1303</v>
      </c>
      <c r="EX12" s="125"/>
      <c r="EY12" s="125"/>
      <c r="EZ12" s="125" t="s">
        <v>1304</v>
      </c>
      <c r="FA12" s="125"/>
      <c r="FB12" s="125"/>
      <c r="FC12" s="125" t="s">
        <v>1306</v>
      </c>
      <c r="FD12" s="125"/>
      <c r="FE12" s="125"/>
      <c r="FF12" s="125" t="s">
        <v>1313</v>
      </c>
      <c r="FG12" s="125"/>
      <c r="FH12" s="125"/>
      <c r="FI12" s="125" t="s">
        <v>1310</v>
      </c>
      <c r="FJ12" s="125"/>
      <c r="FK12" s="125"/>
      <c r="FL12" s="125" t="s">
        <v>1311</v>
      </c>
      <c r="FM12" s="125"/>
      <c r="FN12" s="125"/>
      <c r="FO12" s="143" t="s">
        <v>708</v>
      </c>
      <c r="FP12" s="143"/>
      <c r="FQ12" s="143"/>
      <c r="FR12" s="125" t="s">
        <v>1318</v>
      </c>
      <c r="FS12" s="125"/>
      <c r="FT12" s="125"/>
      <c r="FU12" s="125" t="s">
        <v>1320</v>
      </c>
      <c r="FV12" s="125"/>
      <c r="FW12" s="125"/>
      <c r="FX12" s="125" t="s">
        <v>713</v>
      </c>
      <c r="FY12" s="125"/>
      <c r="FZ12" s="125"/>
      <c r="GA12" s="125" t="s">
        <v>1322</v>
      </c>
      <c r="GB12" s="125"/>
      <c r="GC12" s="125"/>
      <c r="GD12" s="125" t="s">
        <v>1324</v>
      </c>
      <c r="GE12" s="125"/>
      <c r="GF12" s="125"/>
      <c r="GG12" s="125" t="s">
        <v>1328</v>
      </c>
      <c r="GH12" s="125"/>
      <c r="GI12" s="125"/>
      <c r="GJ12" s="133" t="s">
        <v>1329</v>
      </c>
      <c r="GK12" s="133"/>
      <c r="GL12" s="133"/>
      <c r="GM12" s="125" t="s">
        <v>721</v>
      </c>
      <c r="GN12" s="125"/>
      <c r="GO12" s="125"/>
      <c r="GP12" s="125" t="s">
        <v>1335</v>
      </c>
      <c r="GQ12" s="125"/>
      <c r="GR12" s="125"/>
      <c r="GS12" s="125" t="s">
        <v>1341</v>
      </c>
      <c r="GT12" s="125"/>
      <c r="GU12" s="125"/>
      <c r="GV12" s="125" t="s">
        <v>1342</v>
      </c>
      <c r="GW12" s="125"/>
      <c r="GX12" s="125"/>
      <c r="GY12" s="125" t="s">
        <v>726</v>
      </c>
      <c r="GZ12" s="125"/>
      <c r="HA12" s="125"/>
      <c r="HB12" s="125" t="s">
        <v>727</v>
      </c>
      <c r="HC12" s="125"/>
      <c r="HD12" s="125"/>
      <c r="HE12" s="125" t="s">
        <v>730</v>
      </c>
      <c r="HF12" s="125"/>
      <c r="HG12" s="125"/>
      <c r="HH12" s="125" t="s">
        <v>1353</v>
      </c>
      <c r="HI12" s="125"/>
      <c r="HJ12" s="125"/>
      <c r="HK12" s="125" t="s">
        <v>1359</v>
      </c>
      <c r="HL12" s="125"/>
      <c r="HM12" s="125"/>
      <c r="HN12" s="125" t="s">
        <v>1361</v>
      </c>
      <c r="HO12" s="125"/>
      <c r="HP12" s="125"/>
      <c r="HQ12" s="125" t="s">
        <v>1364</v>
      </c>
      <c r="HR12" s="125"/>
      <c r="HS12" s="125"/>
      <c r="HT12" s="125" t="s">
        <v>739</v>
      </c>
      <c r="HU12" s="125"/>
      <c r="HV12" s="125"/>
      <c r="HW12" s="125" t="s">
        <v>601</v>
      </c>
      <c r="HX12" s="125"/>
      <c r="HY12" s="125"/>
      <c r="HZ12" s="125" t="s">
        <v>1370</v>
      </c>
      <c r="IA12" s="125"/>
      <c r="IB12" s="125"/>
      <c r="IC12" s="125" t="s">
        <v>1373</v>
      </c>
      <c r="ID12" s="125"/>
      <c r="IE12" s="125"/>
      <c r="IF12" s="125" t="s">
        <v>745</v>
      </c>
      <c r="IG12" s="125"/>
      <c r="IH12" s="125"/>
      <c r="II12" s="125" t="s">
        <v>1377</v>
      </c>
      <c r="IJ12" s="125"/>
      <c r="IK12" s="125"/>
      <c r="IL12" s="125" t="s">
        <v>1378</v>
      </c>
      <c r="IM12" s="125"/>
      <c r="IN12" s="125"/>
      <c r="IO12" s="125" t="s">
        <v>1382</v>
      </c>
      <c r="IP12" s="125"/>
      <c r="IQ12" s="125"/>
      <c r="IR12" s="125" t="s">
        <v>749</v>
      </c>
      <c r="IS12" s="125"/>
      <c r="IT12" s="125"/>
    </row>
    <row r="13" spans="1:254" ht="131.25" customHeight="1" x14ac:dyDescent="0.25">
      <c r="A13" s="139"/>
      <c r="B13" s="139"/>
      <c r="C13" s="30" t="s">
        <v>792</v>
      </c>
      <c r="D13" s="30" t="s">
        <v>1226</v>
      </c>
      <c r="E13" s="30" t="s">
        <v>1227</v>
      </c>
      <c r="F13" s="30" t="s">
        <v>606</v>
      </c>
      <c r="G13" s="30" t="s">
        <v>607</v>
      </c>
      <c r="H13" s="30" t="s">
        <v>608</v>
      </c>
      <c r="I13" s="30" t="s">
        <v>1230</v>
      </c>
      <c r="J13" s="30" t="s">
        <v>1231</v>
      </c>
      <c r="K13" s="30" t="s">
        <v>1232</v>
      </c>
      <c r="L13" s="30" t="s">
        <v>250</v>
      </c>
      <c r="M13" s="30" t="s">
        <v>609</v>
      </c>
      <c r="N13" s="30" t="s">
        <v>610</v>
      </c>
      <c r="O13" s="30" t="s">
        <v>516</v>
      </c>
      <c r="P13" s="30" t="s">
        <v>611</v>
      </c>
      <c r="Q13" s="30" t="s">
        <v>612</v>
      </c>
      <c r="R13" s="30" t="s">
        <v>193</v>
      </c>
      <c r="S13" s="30" t="s">
        <v>315</v>
      </c>
      <c r="T13" s="30" t="s">
        <v>248</v>
      </c>
      <c r="U13" s="30" t="s">
        <v>613</v>
      </c>
      <c r="V13" s="30" t="s">
        <v>614</v>
      </c>
      <c r="W13" s="30" t="s">
        <v>1236</v>
      </c>
      <c r="X13" s="60" t="s">
        <v>216</v>
      </c>
      <c r="Y13" s="60" t="s">
        <v>615</v>
      </c>
      <c r="Z13" s="60" t="s">
        <v>475</v>
      </c>
      <c r="AA13" s="60" t="s">
        <v>1237</v>
      </c>
      <c r="AB13" s="60" t="s">
        <v>1238</v>
      </c>
      <c r="AC13" s="60" t="s">
        <v>1239</v>
      </c>
      <c r="AD13" s="60" t="s">
        <v>235</v>
      </c>
      <c r="AE13" s="60" t="s">
        <v>529</v>
      </c>
      <c r="AF13" s="60" t="s">
        <v>204</v>
      </c>
      <c r="AG13" s="60" t="s">
        <v>1243</v>
      </c>
      <c r="AH13" s="60" t="s">
        <v>1244</v>
      </c>
      <c r="AI13" s="60" t="s">
        <v>1245</v>
      </c>
      <c r="AJ13" s="60" t="s">
        <v>621</v>
      </c>
      <c r="AK13" s="60" t="s">
        <v>1247</v>
      </c>
      <c r="AL13" s="60" t="s">
        <v>622</v>
      </c>
      <c r="AM13" s="60" t="s">
        <v>618</v>
      </c>
      <c r="AN13" s="60" t="s">
        <v>619</v>
      </c>
      <c r="AO13" s="60" t="s">
        <v>620</v>
      </c>
      <c r="AP13" s="60" t="s">
        <v>623</v>
      </c>
      <c r="AQ13" s="60" t="s">
        <v>624</v>
      </c>
      <c r="AR13" s="60" t="s">
        <v>625</v>
      </c>
      <c r="AS13" s="60" t="s">
        <v>225</v>
      </c>
      <c r="AT13" s="60" t="s">
        <v>465</v>
      </c>
      <c r="AU13" s="60" t="s">
        <v>227</v>
      </c>
      <c r="AV13" s="60" t="s">
        <v>626</v>
      </c>
      <c r="AW13" s="60" t="s">
        <v>627</v>
      </c>
      <c r="AX13" s="60" t="s">
        <v>628</v>
      </c>
      <c r="AY13" s="60" t="s">
        <v>630</v>
      </c>
      <c r="AZ13" s="60" t="s">
        <v>631</v>
      </c>
      <c r="BA13" s="60" t="s">
        <v>632</v>
      </c>
      <c r="BB13" s="60" t="s">
        <v>633</v>
      </c>
      <c r="BC13" s="60" t="s">
        <v>634</v>
      </c>
      <c r="BD13" s="60" t="s">
        <v>635</v>
      </c>
      <c r="BE13" s="60" t="s">
        <v>1400</v>
      </c>
      <c r="BF13" s="60" t="s">
        <v>636</v>
      </c>
      <c r="BG13" s="60" t="s">
        <v>637</v>
      </c>
      <c r="BH13" s="60" t="s">
        <v>638</v>
      </c>
      <c r="BI13" s="60" t="s">
        <v>639</v>
      </c>
      <c r="BJ13" s="60" t="s">
        <v>640</v>
      </c>
      <c r="BK13" s="60" t="s">
        <v>1261</v>
      </c>
      <c r="BL13" s="60" t="s">
        <v>1262</v>
      </c>
      <c r="BM13" s="60" t="s">
        <v>1263</v>
      </c>
      <c r="BN13" s="60" t="s">
        <v>641</v>
      </c>
      <c r="BO13" s="60" t="s">
        <v>642</v>
      </c>
      <c r="BP13" s="60" t="s">
        <v>643</v>
      </c>
      <c r="BQ13" s="30" t="s">
        <v>1257</v>
      </c>
      <c r="BR13" s="30" t="s">
        <v>1258</v>
      </c>
      <c r="BS13" s="30" t="s">
        <v>1259</v>
      </c>
      <c r="BT13" s="60" t="s">
        <v>645</v>
      </c>
      <c r="BU13" s="60" t="s">
        <v>1264</v>
      </c>
      <c r="BV13" s="60" t="s">
        <v>646</v>
      </c>
      <c r="BW13" s="60" t="s">
        <v>555</v>
      </c>
      <c r="BX13" s="60" t="s">
        <v>1266</v>
      </c>
      <c r="BY13" s="60" t="s">
        <v>557</v>
      </c>
      <c r="BZ13" s="60" t="s">
        <v>648</v>
      </c>
      <c r="CA13" s="60" t="s">
        <v>649</v>
      </c>
      <c r="CB13" s="60" t="s">
        <v>1267</v>
      </c>
      <c r="CC13" s="60" t="s">
        <v>650</v>
      </c>
      <c r="CD13" s="60" t="s">
        <v>651</v>
      </c>
      <c r="CE13" s="60" t="s">
        <v>652</v>
      </c>
      <c r="CF13" s="30" t="s">
        <v>1269</v>
      </c>
      <c r="CG13" s="30" t="s">
        <v>1270</v>
      </c>
      <c r="CH13" s="30" t="s">
        <v>1271</v>
      </c>
      <c r="CI13" s="60" t="s">
        <v>200</v>
      </c>
      <c r="CJ13" s="60" t="s">
        <v>653</v>
      </c>
      <c r="CK13" s="60" t="s">
        <v>654</v>
      </c>
      <c r="CL13" s="60" t="s">
        <v>1401</v>
      </c>
      <c r="CM13" s="60" t="s">
        <v>665</v>
      </c>
      <c r="CN13" s="60" t="s">
        <v>666</v>
      </c>
      <c r="CO13" s="60" t="s">
        <v>484</v>
      </c>
      <c r="CP13" s="60" t="s">
        <v>655</v>
      </c>
      <c r="CQ13" s="60" t="s">
        <v>656</v>
      </c>
      <c r="CR13" s="60" t="s">
        <v>657</v>
      </c>
      <c r="CS13" s="60" t="s">
        <v>658</v>
      </c>
      <c r="CT13" s="60" t="s">
        <v>659</v>
      </c>
      <c r="CU13" s="60" t="s">
        <v>617</v>
      </c>
      <c r="CV13" s="60" t="s">
        <v>661</v>
      </c>
      <c r="CW13" s="60" t="s">
        <v>662</v>
      </c>
      <c r="CX13" s="60" t="s">
        <v>663</v>
      </c>
      <c r="CY13" s="60" t="s">
        <v>664</v>
      </c>
      <c r="CZ13" s="60" t="s">
        <v>1278</v>
      </c>
      <c r="DA13" s="30" t="s">
        <v>1279</v>
      </c>
      <c r="DB13" s="30" t="s">
        <v>1280</v>
      </c>
      <c r="DC13" s="30" t="s">
        <v>1281</v>
      </c>
      <c r="DD13" s="60" t="s">
        <v>667</v>
      </c>
      <c r="DE13" s="60" t="s">
        <v>668</v>
      </c>
      <c r="DF13" s="60" t="s">
        <v>669</v>
      </c>
      <c r="DG13" s="60" t="s">
        <v>1284</v>
      </c>
      <c r="DH13" s="60" t="s">
        <v>1285</v>
      </c>
      <c r="DI13" s="60" t="s">
        <v>1286</v>
      </c>
      <c r="DJ13" s="60" t="s">
        <v>670</v>
      </c>
      <c r="DK13" s="60" t="s">
        <v>671</v>
      </c>
      <c r="DL13" s="60" t="s">
        <v>672</v>
      </c>
      <c r="DM13" s="60" t="s">
        <v>673</v>
      </c>
      <c r="DN13" s="60" t="s">
        <v>674</v>
      </c>
      <c r="DO13" s="60" t="s">
        <v>675</v>
      </c>
      <c r="DP13" s="60" t="s">
        <v>676</v>
      </c>
      <c r="DQ13" s="60" t="s">
        <v>677</v>
      </c>
      <c r="DR13" s="60" t="s">
        <v>1288</v>
      </c>
      <c r="DS13" s="60" t="s">
        <v>1290</v>
      </c>
      <c r="DT13" s="60" t="s">
        <v>1291</v>
      </c>
      <c r="DU13" s="60" t="s">
        <v>1292</v>
      </c>
      <c r="DV13" s="60" t="s">
        <v>650</v>
      </c>
      <c r="DW13" s="60" t="s">
        <v>1293</v>
      </c>
      <c r="DX13" s="60" t="s">
        <v>678</v>
      </c>
      <c r="DY13" s="60" t="s">
        <v>679</v>
      </c>
      <c r="DZ13" s="60" t="s">
        <v>680</v>
      </c>
      <c r="EA13" s="60" t="s">
        <v>681</v>
      </c>
      <c r="EB13" s="60" t="s">
        <v>682</v>
      </c>
      <c r="EC13" s="60" t="s">
        <v>683</v>
      </c>
      <c r="ED13" s="60" t="s">
        <v>684</v>
      </c>
      <c r="EE13" s="60" t="s">
        <v>1402</v>
      </c>
      <c r="EF13" s="60" t="s">
        <v>1296</v>
      </c>
      <c r="EG13" s="60" t="s">
        <v>1297</v>
      </c>
      <c r="EH13" s="60" t="s">
        <v>686</v>
      </c>
      <c r="EI13" s="60" t="s">
        <v>687</v>
      </c>
      <c r="EJ13" s="60" t="s">
        <v>688</v>
      </c>
      <c r="EK13" s="60" t="s">
        <v>689</v>
      </c>
      <c r="EL13" s="60" t="s">
        <v>1299</v>
      </c>
      <c r="EM13" s="60" t="s">
        <v>1300</v>
      </c>
      <c r="EN13" s="60" t="s">
        <v>691</v>
      </c>
      <c r="EO13" s="60" t="s">
        <v>692</v>
      </c>
      <c r="EP13" s="60" t="s">
        <v>693</v>
      </c>
      <c r="EQ13" s="60" t="s">
        <v>694</v>
      </c>
      <c r="ER13" s="60" t="s">
        <v>695</v>
      </c>
      <c r="ES13" s="60" t="s">
        <v>696</v>
      </c>
      <c r="ET13" s="60" t="s">
        <v>697</v>
      </c>
      <c r="EU13" s="60" t="s">
        <v>698</v>
      </c>
      <c r="EV13" s="60" t="s">
        <v>699</v>
      </c>
      <c r="EW13" s="60" t="s">
        <v>1403</v>
      </c>
      <c r="EX13" s="60" t="s">
        <v>700</v>
      </c>
      <c r="EY13" s="60" t="s">
        <v>701</v>
      </c>
      <c r="EZ13" s="60" t="s">
        <v>702</v>
      </c>
      <c r="FA13" s="60" t="s">
        <v>703</v>
      </c>
      <c r="FB13" s="60" t="s">
        <v>1305</v>
      </c>
      <c r="FC13" s="60" t="s">
        <v>1307</v>
      </c>
      <c r="FD13" s="60" t="s">
        <v>1308</v>
      </c>
      <c r="FE13" s="60" t="s">
        <v>1309</v>
      </c>
      <c r="FF13" s="30" t="s">
        <v>704</v>
      </c>
      <c r="FG13" s="66" t="s">
        <v>1314</v>
      </c>
      <c r="FH13" s="60" t="s">
        <v>705</v>
      </c>
      <c r="FI13" s="60" t="s">
        <v>193</v>
      </c>
      <c r="FJ13" s="60" t="s">
        <v>315</v>
      </c>
      <c r="FK13" s="60" t="s">
        <v>248</v>
      </c>
      <c r="FL13" s="60" t="s">
        <v>706</v>
      </c>
      <c r="FM13" s="60" t="s">
        <v>707</v>
      </c>
      <c r="FN13" s="60" t="s">
        <v>1312</v>
      </c>
      <c r="FO13" s="60" t="s">
        <v>1315</v>
      </c>
      <c r="FP13" s="60" t="s">
        <v>1316</v>
      </c>
      <c r="FQ13" s="60" t="s">
        <v>1317</v>
      </c>
      <c r="FR13" s="60" t="s">
        <v>709</v>
      </c>
      <c r="FS13" s="60" t="s">
        <v>710</v>
      </c>
      <c r="FT13" s="60" t="s">
        <v>1319</v>
      </c>
      <c r="FU13" s="60" t="s">
        <v>711</v>
      </c>
      <c r="FV13" s="60" t="s">
        <v>712</v>
      </c>
      <c r="FW13" s="60" t="s">
        <v>1321</v>
      </c>
      <c r="FX13" s="60" t="s">
        <v>1391</v>
      </c>
      <c r="FY13" s="60" t="s">
        <v>714</v>
      </c>
      <c r="FZ13" s="60" t="s">
        <v>715</v>
      </c>
      <c r="GA13" s="60" t="s">
        <v>716</v>
      </c>
      <c r="GB13" s="60" t="s">
        <v>717</v>
      </c>
      <c r="GC13" s="60" t="s">
        <v>1323</v>
      </c>
      <c r="GD13" s="30" t="s">
        <v>1325</v>
      </c>
      <c r="GE13" s="30" t="s">
        <v>1326</v>
      </c>
      <c r="GF13" s="30" t="s">
        <v>1327</v>
      </c>
      <c r="GG13" s="60" t="s">
        <v>718</v>
      </c>
      <c r="GH13" s="60" t="s">
        <v>719</v>
      </c>
      <c r="GI13" s="60" t="s">
        <v>720</v>
      </c>
      <c r="GJ13" s="60" t="s">
        <v>1330</v>
      </c>
      <c r="GK13" s="60" t="s">
        <v>1331</v>
      </c>
      <c r="GL13" s="60" t="s">
        <v>1332</v>
      </c>
      <c r="GM13" s="60" t="s">
        <v>721</v>
      </c>
      <c r="GN13" s="60" t="s">
        <v>722</v>
      </c>
      <c r="GO13" s="60" t="s">
        <v>723</v>
      </c>
      <c r="GP13" s="60" t="s">
        <v>1337</v>
      </c>
      <c r="GQ13" s="60" t="s">
        <v>1338</v>
      </c>
      <c r="GR13" s="60" t="s">
        <v>1339</v>
      </c>
      <c r="GS13" s="60" t="s">
        <v>1404</v>
      </c>
      <c r="GT13" s="60" t="s">
        <v>724</v>
      </c>
      <c r="GU13" s="60" t="s">
        <v>725</v>
      </c>
      <c r="GV13" s="66" t="s">
        <v>1343</v>
      </c>
      <c r="GW13" s="66" t="s">
        <v>1344</v>
      </c>
      <c r="GX13" s="66" t="s">
        <v>1345</v>
      </c>
      <c r="GY13" s="60" t="s">
        <v>1348</v>
      </c>
      <c r="GZ13" s="60" t="s">
        <v>1349</v>
      </c>
      <c r="HA13" s="60" t="s">
        <v>1350</v>
      </c>
      <c r="HB13" s="60" t="s">
        <v>727</v>
      </c>
      <c r="HC13" s="60" t="s">
        <v>728</v>
      </c>
      <c r="HD13" s="60" t="s">
        <v>729</v>
      </c>
      <c r="HE13" s="60" t="s">
        <v>731</v>
      </c>
      <c r="HF13" s="60" t="s">
        <v>732</v>
      </c>
      <c r="HG13" s="60" t="s">
        <v>733</v>
      </c>
      <c r="HH13" s="66" t="s">
        <v>1355</v>
      </c>
      <c r="HI13" s="66" t="s">
        <v>1356</v>
      </c>
      <c r="HJ13" s="66" t="s">
        <v>1357</v>
      </c>
      <c r="HK13" s="60" t="s">
        <v>734</v>
      </c>
      <c r="HL13" s="60" t="s">
        <v>735</v>
      </c>
      <c r="HM13" s="60" t="s">
        <v>736</v>
      </c>
      <c r="HN13" s="60" t="s">
        <v>737</v>
      </c>
      <c r="HO13" s="60" t="s">
        <v>1362</v>
      </c>
      <c r="HP13" s="60" t="s">
        <v>738</v>
      </c>
      <c r="HQ13" s="60" t="s">
        <v>740</v>
      </c>
      <c r="HR13" s="60" t="s">
        <v>741</v>
      </c>
      <c r="HS13" s="60" t="s">
        <v>742</v>
      </c>
      <c r="HT13" s="30" t="s">
        <v>1365</v>
      </c>
      <c r="HU13" s="30" t="s">
        <v>1366</v>
      </c>
      <c r="HV13" s="30" t="s">
        <v>1367</v>
      </c>
      <c r="HW13" s="60" t="s">
        <v>601</v>
      </c>
      <c r="HX13" s="60" t="s">
        <v>743</v>
      </c>
      <c r="HY13" s="60" t="s">
        <v>744</v>
      </c>
      <c r="HZ13" s="60" t="s">
        <v>1370</v>
      </c>
      <c r="IA13" s="60" t="s">
        <v>1371</v>
      </c>
      <c r="IB13" s="60" t="s">
        <v>1372</v>
      </c>
      <c r="IC13" s="60" t="s">
        <v>1374</v>
      </c>
      <c r="ID13" s="60" t="s">
        <v>1375</v>
      </c>
      <c r="IE13" s="60" t="s">
        <v>1376</v>
      </c>
      <c r="IF13" s="60" t="s">
        <v>745</v>
      </c>
      <c r="IG13" s="60" t="s">
        <v>746</v>
      </c>
      <c r="IH13" s="60" t="s">
        <v>747</v>
      </c>
      <c r="II13" s="66" t="s">
        <v>239</v>
      </c>
      <c r="IJ13" s="66" t="s">
        <v>748</v>
      </c>
      <c r="IK13" s="66" t="s">
        <v>259</v>
      </c>
      <c r="IL13" s="60" t="s">
        <v>1379</v>
      </c>
      <c r="IM13" s="60" t="s">
        <v>1380</v>
      </c>
      <c r="IN13" s="60" t="s">
        <v>1381</v>
      </c>
      <c r="IO13" s="60" t="s">
        <v>1383</v>
      </c>
      <c r="IP13" s="60" t="s">
        <v>1384</v>
      </c>
      <c r="IQ13" s="60" t="s">
        <v>1385</v>
      </c>
      <c r="IR13" s="60" t="s">
        <v>750</v>
      </c>
      <c r="IS13" s="60" t="s">
        <v>751</v>
      </c>
      <c r="IT13" s="60" t="s">
        <v>752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5" t="s">
        <v>171</v>
      </c>
      <c r="B39" s="136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7" t="s">
        <v>782</v>
      </c>
      <c r="B40" s="138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4">
        <f t="shared" si="6"/>
        <v>0</v>
      </c>
      <c r="CJ40" s="64">
        <f t="shared" si="6"/>
        <v>0</v>
      </c>
      <c r="CK40" s="64">
        <f t="shared" si="6"/>
        <v>0</v>
      </c>
      <c r="CL40" s="64">
        <f t="shared" si="6"/>
        <v>0</v>
      </c>
      <c r="CM40" s="64">
        <f t="shared" si="6"/>
        <v>0</v>
      </c>
      <c r="CN40" s="64">
        <f t="shared" si="6"/>
        <v>0</v>
      </c>
      <c r="CO40" s="64">
        <f t="shared" si="6"/>
        <v>0</v>
      </c>
      <c r="CP40" s="64">
        <f t="shared" si="6"/>
        <v>0</v>
      </c>
      <c r="CQ40" s="64">
        <f t="shared" si="6"/>
        <v>0</v>
      </c>
      <c r="CR40" s="64">
        <f t="shared" si="6"/>
        <v>0</v>
      </c>
      <c r="CS40" s="64">
        <f t="shared" si="6"/>
        <v>0</v>
      </c>
      <c r="CT40" s="64">
        <f t="shared" si="6"/>
        <v>0</v>
      </c>
      <c r="CU40" s="64">
        <f t="shared" si="6"/>
        <v>0</v>
      </c>
      <c r="CV40" s="64">
        <f t="shared" si="6"/>
        <v>0</v>
      </c>
      <c r="CW40" s="64">
        <f t="shared" si="6"/>
        <v>0</v>
      </c>
      <c r="CX40" s="64">
        <f t="shared" si="6"/>
        <v>0</v>
      </c>
      <c r="CY40" s="64">
        <f t="shared" si="6"/>
        <v>0</v>
      </c>
      <c r="CZ40" s="64">
        <f t="shared" si="6"/>
        <v>0</v>
      </c>
      <c r="DA40" s="64">
        <f t="shared" si="6"/>
        <v>0</v>
      </c>
      <c r="DB40" s="64">
        <f t="shared" si="6"/>
        <v>0</v>
      </c>
      <c r="DC40" s="64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1" t="s">
        <v>1389</v>
      </c>
      <c r="C42" s="141"/>
      <c r="D42" s="141"/>
      <c r="E42" s="141"/>
      <c r="F42" s="49"/>
      <c r="G42" s="49"/>
      <c r="H42" s="49"/>
      <c r="I42" s="49"/>
      <c r="J42" s="49"/>
      <c r="K42" s="49"/>
    </row>
    <row r="43" spans="1:254" x14ac:dyDescent="0.25">
      <c r="B43" s="50" t="s">
        <v>754</v>
      </c>
      <c r="C43" s="50" t="s">
        <v>755</v>
      </c>
      <c r="D43" s="58">
        <f>E43/100*25</f>
        <v>0</v>
      </c>
      <c r="E43" s="51">
        <f>(C40+F40+I40+L40+O40+R40+U40)/7</f>
        <v>0</v>
      </c>
      <c r="F43" s="49"/>
      <c r="G43" s="49"/>
      <c r="H43" s="49"/>
      <c r="I43" s="49"/>
      <c r="J43" s="49"/>
      <c r="K43" s="49"/>
    </row>
    <row r="44" spans="1:254" x14ac:dyDescent="0.25">
      <c r="B44" s="50" t="s">
        <v>756</v>
      </c>
      <c r="C44" s="50" t="s">
        <v>755</v>
      </c>
      <c r="D44" s="58">
        <f>E44/100*25</f>
        <v>0</v>
      </c>
      <c r="E44" s="51">
        <f>(D40+G40+J40+M40+P40+S40+V40)/7</f>
        <v>0</v>
      </c>
      <c r="F44" s="49"/>
      <c r="G44" s="49"/>
      <c r="H44" s="49"/>
      <c r="I44" s="49"/>
      <c r="J44" s="49"/>
      <c r="K44" s="49"/>
    </row>
    <row r="45" spans="1:254" x14ac:dyDescent="0.25">
      <c r="B45" s="50" t="s">
        <v>757</v>
      </c>
      <c r="C45" s="50" t="s">
        <v>755</v>
      </c>
      <c r="D45" s="58">
        <f>E45/100*25</f>
        <v>0</v>
      </c>
      <c r="E45" s="51">
        <f>(E40+H40+K40+N40+Q40+T40+W40)/7</f>
        <v>0</v>
      </c>
      <c r="F45" s="49"/>
      <c r="G45" s="49"/>
      <c r="H45" s="49"/>
      <c r="I45" s="49"/>
      <c r="J45" s="49"/>
      <c r="K45" s="49"/>
    </row>
    <row r="46" spans="1:254" x14ac:dyDescent="0.25">
      <c r="B46" s="52"/>
      <c r="C46" s="52"/>
      <c r="D46" s="59">
        <f>SUM(D43:D45)</f>
        <v>0</v>
      </c>
      <c r="E46" s="59">
        <f>SUM(E43:E45)</f>
        <v>0</v>
      </c>
      <c r="F46" s="49"/>
      <c r="G46" s="49"/>
      <c r="H46" s="49"/>
      <c r="I46" s="49"/>
      <c r="J46" s="49"/>
      <c r="K46" s="49"/>
    </row>
    <row r="47" spans="1:254" ht="33.75" customHeight="1" x14ac:dyDescent="0.25">
      <c r="B47" s="50"/>
      <c r="C47" s="50"/>
      <c r="D47" s="176" t="s">
        <v>321</v>
      </c>
      <c r="E47" s="176"/>
      <c r="F47" s="169" t="s">
        <v>322</v>
      </c>
      <c r="G47" s="169"/>
      <c r="H47" s="175" t="s">
        <v>413</v>
      </c>
      <c r="I47" s="175"/>
      <c r="J47" s="175" t="s">
        <v>377</v>
      </c>
      <c r="K47" s="175"/>
    </row>
    <row r="48" spans="1:254" x14ac:dyDescent="0.25">
      <c r="B48" s="50" t="s">
        <v>754</v>
      </c>
      <c r="C48" s="50" t="s">
        <v>758</v>
      </c>
      <c r="D48" s="58">
        <f>E48/100*25</f>
        <v>0</v>
      </c>
      <c r="E48" s="51">
        <f>(X40+AA40+AD40+AG40+AJ40+AM40+AP40)/7</f>
        <v>0</v>
      </c>
      <c r="F48" s="43">
        <f>G48/100*25</f>
        <v>0</v>
      </c>
      <c r="G48" s="51">
        <f>(AS40+AV40+AY40+BB40+BE40+BH40+BK40)/7</f>
        <v>0</v>
      </c>
      <c r="H48" s="43">
        <f>I48/100*25</f>
        <v>0</v>
      </c>
      <c r="I48" s="51">
        <f>(BN40+BQ40+BT40+BW40+BZ40+CC40+CF40)/7</f>
        <v>0</v>
      </c>
      <c r="J48" s="43">
        <f>K48/100*25</f>
        <v>0</v>
      </c>
      <c r="K48" s="51">
        <f>(CI40+CL40+CO40+CR40+CU40+CX40+DA40)/7</f>
        <v>0</v>
      </c>
    </row>
    <row r="49" spans="2:13" x14ac:dyDescent="0.25">
      <c r="B49" s="50" t="s">
        <v>756</v>
      </c>
      <c r="C49" s="50" t="s">
        <v>758</v>
      </c>
      <c r="D49" s="58">
        <f>E49/100*25</f>
        <v>0</v>
      </c>
      <c r="E49" s="51">
        <f>(Y40+AB40+AE40+AH40+AK40+AN40+AQ40)/7</f>
        <v>0</v>
      </c>
      <c r="F49" s="43">
        <f>G49/100*25</f>
        <v>0</v>
      </c>
      <c r="G49" s="51">
        <f>(AT40+AW40+AZ40+BC40+BF40+BI40+BL40)/7</f>
        <v>0</v>
      </c>
      <c r="H49" s="43">
        <f>I49/100*25</f>
        <v>0</v>
      </c>
      <c r="I49" s="51">
        <f>(BO40+BR40+BU40+BX40+CA40+CD40+CG40)/7</f>
        <v>0</v>
      </c>
      <c r="J49" s="43">
        <f>K49/100*25</f>
        <v>0</v>
      </c>
      <c r="K49" s="51">
        <f>(CJ40+CM40+CP40+CS40+CV40+CY40+DB40)/7</f>
        <v>0</v>
      </c>
    </row>
    <row r="50" spans="2:13" x14ac:dyDescent="0.25">
      <c r="B50" s="50" t="s">
        <v>757</v>
      </c>
      <c r="C50" s="50" t="s">
        <v>758</v>
      </c>
      <c r="D50" s="58">
        <f>E50/100*25</f>
        <v>0</v>
      </c>
      <c r="E50" s="51">
        <f>(Z40+AC40+AF40+AI40+AL40+AO40+AR40)/7</f>
        <v>0</v>
      </c>
      <c r="F50" s="43">
        <f>G50/100*25</f>
        <v>0</v>
      </c>
      <c r="G50" s="51">
        <f>(AU40+AX40+BA40+BD40+BG40+BJ40+BM40)/7</f>
        <v>0</v>
      </c>
      <c r="H50" s="43">
        <f>I50/100*25</f>
        <v>0</v>
      </c>
      <c r="I50" s="51">
        <f>(BP40+BS40+BV40+BY40+CB40+CE40+CH40)/7</f>
        <v>0</v>
      </c>
      <c r="J50" s="43">
        <f>K50/100*25</f>
        <v>0</v>
      </c>
      <c r="K50" s="51">
        <f>(CK40+CN40+CQ40+CT40+CW40+CZ40+DC40)/7</f>
        <v>0</v>
      </c>
    </row>
    <row r="51" spans="2:13" x14ac:dyDescent="0.25">
      <c r="B51" s="50"/>
      <c r="C51" s="50"/>
      <c r="D51" s="56">
        <f t="shared" ref="D51:I51" si="9">SUM(D48:D50)</f>
        <v>0</v>
      </c>
      <c r="E51" s="56">
        <f t="shared" si="9"/>
        <v>0</v>
      </c>
      <c r="F51" s="55">
        <f t="shared" si="9"/>
        <v>0</v>
      </c>
      <c r="G51" s="55">
        <f t="shared" si="9"/>
        <v>0</v>
      </c>
      <c r="H51" s="55">
        <f t="shared" si="9"/>
        <v>0</v>
      </c>
      <c r="I51" s="55">
        <f t="shared" si="9"/>
        <v>0</v>
      </c>
      <c r="J51" s="55">
        <f>SUM(J48:J50)</f>
        <v>0</v>
      </c>
      <c r="K51" s="55">
        <f>SUM(K48:K50)</f>
        <v>0</v>
      </c>
    </row>
    <row r="52" spans="2:13" x14ac:dyDescent="0.25">
      <c r="B52" s="50" t="s">
        <v>754</v>
      </c>
      <c r="C52" s="50" t="s">
        <v>760</v>
      </c>
      <c r="D52" s="58">
        <f>E52/100*25</f>
        <v>0</v>
      </c>
      <c r="E52" s="51">
        <f>(DD40+DG40+DJ40+DM40+DP40+DS40+DV40)/7</f>
        <v>0</v>
      </c>
      <c r="F52" s="49"/>
      <c r="G52" s="49"/>
      <c r="H52" s="49"/>
      <c r="I52" s="49"/>
      <c r="J52" s="49"/>
      <c r="K52" s="49"/>
    </row>
    <row r="53" spans="2:13" x14ac:dyDescent="0.25">
      <c r="B53" s="50" t="s">
        <v>756</v>
      </c>
      <c r="C53" s="50" t="s">
        <v>760</v>
      </c>
      <c r="D53" s="58">
        <f>E53/100*25</f>
        <v>0</v>
      </c>
      <c r="E53" s="51">
        <f>(DD40+DG40+DJ40+DM40+DP40+DS40+DV40)/7</f>
        <v>0</v>
      </c>
      <c r="F53" s="49"/>
      <c r="G53" s="49"/>
      <c r="H53" s="49"/>
      <c r="I53" s="49"/>
      <c r="J53" s="49"/>
      <c r="K53" s="49"/>
    </row>
    <row r="54" spans="2:13" x14ac:dyDescent="0.25">
      <c r="B54" s="50" t="s">
        <v>757</v>
      </c>
      <c r="C54" s="50" t="s">
        <v>760</v>
      </c>
      <c r="D54" s="58">
        <f>E54/100*25</f>
        <v>0</v>
      </c>
      <c r="E54" s="51">
        <f>(DF40+DI40+DL40+DO40+DR40+DU40+DX40)/7</f>
        <v>0</v>
      </c>
      <c r="F54" s="49"/>
      <c r="G54" s="49"/>
      <c r="H54" s="49"/>
      <c r="I54" s="49"/>
      <c r="J54" s="49"/>
      <c r="K54" s="49"/>
    </row>
    <row r="55" spans="2:13" x14ac:dyDescent="0.25">
      <c r="B55" s="52"/>
      <c r="C55" s="52"/>
      <c r="D55" s="59">
        <f>SUM(D52:D54)</f>
        <v>0</v>
      </c>
      <c r="E55" s="59">
        <f>SUM(E52:E54)</f>
        <v>0</v>
      </c>
      <c r="F55" s="49"/>
      <c r="G55" s="49"/>
      <c r="H55" s="49"/>
      <c r="I55" s="49"/>
      <c r="J55" s="49"/>
      <c r="K55" s="49"/>
    </row>
    <row r="56" spans="2:13" x14ac:dyDescent="0.25">
      <c r="B56" s="50"/>
      <c r="C56" s="50"/>
      <c r="D56" s="176" t="s">
        <v>329</v>
      </c>
      <c r="E56" s="176"/>
      <c r="F56" s="175" t="s">
        <v>324</v>
      </c>
      <c r="G56" s="175"/>
      <c r="H56" s="175" t="s">
        <v>330</v>
      </c>
      <c r="I56" s="175"/>
      <c r="J56" s="175" t="s">
        <v>331</v>
      </c>
      <c r="K56" s="175"/>
      <c r="L56" s="142" t="s">
        <v>43</v>
      </c>
      <c r="M56" s="142"/>
    </row>
    <row r="57" spans="2:13" x14ac:dyDescent="0.25">
      <c r="B57" s="50" t="s">
        <v>754</v>
      </c>
      <c r="C57" s="50" t="s">
        <v>759</v>
      </c>
      <c r="D57" s="58">
        <f>E57/100*25</f>
        <v>0</v>
      </c>
      <c r="E57" s="51">
        <f>(DY40+EB40+EE40+EH40+EK40+EN40+EQ40)/7</f>
        <v>0</v>
      </c>
      <c r="F57" s="43">
        <f>G57/100*25</f>
        <v>0</v>
      </c>
      <c r="G57" s="51">
        <f>(ET40+EW40+EZ40+FC40+FF40+FI40+FL40)/7</f>
        <v>0</v>
      </c>
      <c r="H57" s="43">
        <f>I57/100*25</f>
        <v>0</v>
      </c>
      <c r="I57" s="51">
        <f>(FO40+FR40+FU40+FX40+GA40+GD40+GG40)/7</f>
        <v>0</v>
      </c>
      <c r="J57" s="43">
        <f>K57/100*25</f>
        <v>0</v>
      </c>
      <c r="K57" s="51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0" t="s">
        <v>756</v>
      </c>
      <c r="C58" s="50" t="s">
        <v>759</v>
      </c>
      <c r="D58" s="58">
        <f>E58/100*25</f>
        <v>0</v>
      </c>
      <c r="E58" s="51">
        <f>(DZ40+EC40+EF40+EI40+EL40+EO40+ER40)/7</f>
        <v>0</v>
      </c>
      <c r="F58" s="43">
        <f>G58/100*25</f>
        <v>0</v>
      </c>
      <c r="G58" s="51">
        <f>(EU40+EX40+FA40+FD40+FG40+FJ40+FM40)/7</f>
        <v>0</v>
      </c>
      <c r="H58" s="43">
        <f>I58/100*25</f>
        <v>0</v>
      </c>
      <c r="I58" s="51">
        <f>(FP40+FS40+FV40+FY40+GB40+GE40+GH40)/7</f>
        <v>0</v>
      </c>
      <c r="J58" s="43">
        <f>K58/100*25</f>
        <v>0</v>
      </c>
      <c r="K58" s="51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0" t="s">
        <v>757</v>
      </c>
      <c r="C59" s="50" t="s">
        <v>759</v>
      </c>
      <c r="D59" s="58">
        <f>E59/100*25</f>
        <v>0</v>
      </c>
      <c r="E59" s="51">
        <f>(EA40+ED40+EG40+EJ40+EM40+EP40+ES40)/7</f>
        <v>0</v>
      </c>
      <c r="F59" s="43">
        <f>G59/100*25</f>
        <v>0</v>
      </c>
      <c r="G59" s="51">
        <f>(EV40+EY40+FB40+FE40+FH40+FK40+FN40)/7</f>
        <v>0</v>
      </c>
      <c r="H59" s="43">
        <f>I59/100*25</f>
        <v>0</v>
      </c>
      <c r="I59" s="51">
        <f>(FQ40+FT40+FW40+FZ40+GC40+GF40+GI40)/7</f>
        <v>0</v>
      </c>
      <c r="J59" s="43">
        <f>K59/100*25</f>
        <v>0</v>
      </c>
      <c r="K59" s="51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0"/>
      <c r="C60" s="50"/>
      <c r="D60" s="56">
        <f t="shared" ref="D60:K60" si="10">SUM(D57:D59)</f>
        <v>0</v>
      </c>
      <c r="E60" s="56">
        <f t="shared" si="10"/>
        <v>0</v>
      </c>
      <c r="F60" s="55">
        <f t="shared" si="10"/>
        <v>0</v>
      </c>
      <c r="G60" s="55">
        <f t="shared" si="10"/>
        <v>0</v>
      </c>
      <c r="H60" s="55">
        <f t="shared" si="10"/>
        <v>0</v>
      </c>
      <c r="I60" s="55">
        <f t="shared" si="10"/>
        <v>0</v>
      </c>
      <c r="J60" s="55">
        <f t="shared" si="10"/>
        <v>0</v>
      </c>
      <c r="K60" s="55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0" t="s">
        <v>754</v>
      </c>
      <c r="C61" s="50" t="s">
        <v>761</v>
      </c>
      <c r="D61" s="58">
        <f>E61/100*25</f>
        <v>0</v>
      </c>
      <c r="E61" s="51">
        <f>(HZ40+IC40+IF40+II40+IL40+IO40+IR40)/7</f>
        <v>0</v>
      </c>
      <c r="F61" s="49"/>
      <c r="G61" s="49"/>
      <c r="H61" s="49"/>
      <c r="I61" s="49"/>
      <c r="J61" s="49"/>
      <c r="K61" s="49"/>
    </row>
    <row r="62" spans="2:13" x14ac:dyDescent="0.25">
      <c r="B62" s="50" t="s">
        <v>756</v>
      </c>
      <c r="C62" s="50" t="s">
        <v>761</v>
      </c>
      <c r="D62" s="58">
        <f>E62/100*25</f>
        <v>0</v>
      </c>
      <c r="E62" s="51">
        <f>(IA40+ID40+IG40+IJ40+IM40+IP40+IS40)/7</f>
        <v>0</v>
      </c>
      <c r="F62" s="49"/>
      <c r="G62" s="49"/>
      <c r="H62" s="49"/>
      <c r="I62" s="49"/>
      <c r="J62" s="49"/>
      <c r="K62" s="49"/>
    </row>
    <row r="63" spans="2:13" x14ac:dyDescent="0.25">
      <c r="B63" s="50" t="s">
        <v>757</v>
      </c>
      <c r="C63" s="50" t="s">
        <v>761</v>
      </c>
      <c r="D63" s="58">
        <f>E63/100*25</f>
        <v>0</v>
      </c>
      <c r="E63" s="51">
        <f>(IB40+IE40+IH40+IK40+IN40+IQ40+IT40)/7</f>
        <v>0</v>
      </c>
      <c r="F63" s="49"/>
      <c r="G63" s="49"/>
      <c r="H63" s="49"/>
      <c r="I63" s="49"/>
      <c r="J63" s="49"/>
      <c r="K63" s="49"/>
    </row>
    <row r="64" spans="2:13" x14ac:dyDescent="0.25">
      <c r="B64" s="50"/>
      <c r="C64" s="50"/>
      <c r="D64" s="56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80" t="s">
        <v>1407</v>
      </c>
      <c r="C1" s="80"/>
      <c r="D1" s="80"/>
      <c r="E1" s="80"/>
      <c r="F1" s="80"/>
      <c r="G1" s="80"/>
      <c r="H1" s="80"/>
      <c r="I1" s="80"/>
      <c r="J1" s="80"/>
      <c r="K1" s="80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788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89" t="s">
        <v>1399</v>
      </c>
      <c r="IS2" s="89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81" t="s">
        <v>0</v>
      </c>
      <c r="B4" s="181" t="s">
        <v>170</v>
      </c>
      <c r="C4" s="144" t="s">
        <v>411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320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867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323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1393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 x14ac:dyDescent="0.25">
      <c r="A5" s="182"/>
      <c r="B5" s="182"/>
      <c r="C5" s="166" t="s">
        <v>319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67"/>
      <c r="X5" s="166" t="s">
        <v>412</v>
      </c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67"/>
      <c r="AS5" s="166" t="s">
        <v>322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67"/>
      <c r="BN5" s="166" t="s">
        <v>413</v>
      </c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67"/>
      <c r="CI5" s="166" t="s">
        <v>377</v>
      </c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67"/>
      <c r="DD5" s="166" t="s">
        <v>378</v>
      </c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67"/>
      <c r="DY5" s="166" t="s">
        <v>329</v>
      </c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67"/>
      <c r="ET5" s="166" t="s">
        <v>324</v>
      </c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67"/>
      <c r="FO5" s="166" t="s">
        <v>330</v>
      </c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67"/>
      <c r="GJ5" s="166" t="s">
        <v>331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7"/>
      <c r="HE5" s="166" t="s">
        <v>43</v>
      </c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67"/>
      <c r="HZ5" s="166" t="s">
        <v>326</v>
      </c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67"/>
    </row>
    <row r="6" spans="1:254" x14ac:dyDescent="0.25">
      <c r="A6" s="182"/>
      <c r="B6" s="182"/>
      <c r="C6" s="166" t="s">
        <v>122</v>
      </c>
      <c r="D6" s="177"/>
      <c r="E6" s="167"/>
      <c r="F6" s="166" t="s">
        <v>123</v>
      </c>
      <c r="G6" s="177"/>
      <c r="H6" s="167"/>
      <c r="I6" s="166" t="s">
        <v>124</v>
      </c>
      <c r="J6" s="177"/>
      <c r="K6" s="167"/>
      <c r="L6" s="166" t="s">
        <v>163</v>
      </c>
      <c r="M6" s="177"/>
      <c r="N6" s="167"/>
      <c r="O6" s="166" t="s">
        <v>125</v>
      </c>
      <c r="P6" s="177"/>
      <c r="Q6" s="167"/>
      <c r="R6" s="166" t="s">
        <v>126</v>
      </c>
      <c r="S6" s="177"/>
      <c r="T6" s="167"/>
      <c r="U6" s="166" t="s">
        <v>127</v>
      </c>
      <c r="V6" s="177"/>
      <c r="W6" s="167"/>
      <c r="X6" s="166" t="s">
        <v>128</v>
      </c>
      <c r="Y6" s="177"/>
      <c r="Z6" s="167"/>
      <c r="AA6" s="166" t="s">
        <v>129</v>
      </c>
      <c r="AB6" s="177"/>
      <c r="AC6" s="167"/>
      <c r="AD6" s="166" t="s">
        <v>1240</v>
      </c>
      <c r="AE6" s="177"/>
      <c r="AF6" s="167"/>
      <c r="AG6" s="166" t="s">
        <v>164</v>
      </c>
      <c r="AH6" s="177"/>
      <c r="AI6" s="167"/>
      <c r="AJ6" s="166" t="s">
        <v>130</v>
      </c>
      <c r="AK6" s="177"/>
      <c r="AL6" s="167"/>
      <c r="AM6" s="166" t="s">
        <v>1249</v>
      </c>
      <c r="AN6" s="177"/>
      <c r="AO6" s="167"/>
      <c r="AP6" s="166" t="s">
        <v>131</v>
      </c>
      <c r="AQ6" s="177"/>
      <c r="AR6" s="167"/>
      <c r="AS6" s="166" t="s">
        <v>132</v>
      </c>
      <c r="AT6" s="177"/>
      <c r="AU6" s="167"/>
      <c r="AV6" s="166" t="s">
        <v>133</v>
      </c>
      <c r="AW6" s="177"/>
      <c r="AX6" s="167"/>
      <c r="AY6" s="166" t="s">
        <v>134</v>
      </c>
      <c r="AZ6" s="177"/>
      <c r="BA6" s="167"/>
      <c r="BB6" s="166" t="s">
        <v>135</v>
      </c>
      <c r="BC6" s="177"/>
      <c r="BD6" s="167"/>
      <c r="BE6" s="166" t="s">
        <v>136</v>
      </c>
      <c r="BF6" s="177"/>
      <c r="BG6" s="167"/>
      <c r="BH6" s="166" t="s">
        <v>137</v>
      </c>
      <c r="BI6" s="177"/>
      <c r="BJ6" s="167"/>
      <c r="BK6" s="166" t="s">
        <v>1255</v>
      </c>
      <c r="BL6" s="177"/>
      <c r="BM6" s="167"/>
      <c r="BN6" s="166" t="s">
        <v>138</v>
      </c>
      <c r="BO6" s="177"/>
      <c r="BP6" s="167"/>
      <c r="BQ6" s="166" t="s">
        <v>139</v>
      </c>
      <c r="BR6" s="177"/>
      <c r="BS6" s="167"/>
      <c r="BT6" s="166" t="s">
        <v>140</v>
      </c>
      <c r="BU6" s="177"/>
      <c r="BV6" s="167"/>
      <c r="BW6" s="166" t="s">
        <v>141</v>
      </c>
      <c r="BX6" s="177"/>
      <c r="BY6" s="167"/>
      <c r="BZ6" s="166" t="s">
        <v>142</v>
      </c>
      <c r="CA6" s="177"/>
      <c r="CB6" s="167"/>
      <c r="CC6" s="166" t="s">
        <v>143</v>
      </c>
      <c r="CD6" s="177"/>
      <c r="CE6" s="167"/>
      <c r="CF6" s="166" t="s">
        <v>144</v>
      </c>
      <c r="CG6" s="177"/>
      <c r="CH6" s="167"/>
      <c r="CI6" s="166" t="s">
        <v>145</v>
      </c>
      <c r="CJ6" s="177"/>
      <c r="CK6" s="167"/>
      <c r="CL6" s="166" t="s">
        <v>146</v>
      </c>
      <c r="CM6" s="177"/>
      <c r="CN6" s="167"/>
      <c r="CO6" s="166" t="s">
        <v>165</v>
      </c>
      <c r="CP6" s="177"/>
      <c r="CQ6" s="167"/>
      <c r="CR6" s="166" t="s">
        <v>147</v>
      </c>
      <c r="CS6" s="177"/>
      <c r="CT6" s="167"/>
      <c r="CU6" s="166" t="s">
        <v>148</v>
      </c>
      <c r="CV6" s="177"/>
      <c r="CW6" s="167"/>
      <c r="CX6" s="166" t="s">
        <v>149</v>
      </c>
      <c r="CY6" s="177"/>
      <c r="CZ6" s="167"/>
      <c r="DA6" s="166" t="s">
        <v>150</v>
      </c>
      <c r="DB6" s="177"/>
      <c r="DC6" s="167"/>
      <c r="DD6" s="166" t="s">
        <v>415</v>
      </c>
      <c r="DE6" s="177"/>
      <c r="DF6" s="167"/>
      <c r="DG6" s="166" t="s">
        <v>416</v>
      </c>
      <c r="DH6" s="177"/>
      <c r="DI6" s="167"/>
      <c r="DJ6" s="166" t="s">
        <v>417</v>
      </c>
      <c r="DK6" s="177"/>
      <c r="DL6" s="167"/>
      <c r="DM6" s="166" t="s">
        <v>418</v>
      </c>
      <c r="DN6" s="177"/>
      <c r="DO6" s="167"/>
      <c r="DP6" s="166" t="s">
        <v>419</v>
      </c>
      <c r="DQ6" s="177"/>
      <c r="DR6" s="167"/>
      <c r="DS6" s="166" t="s">
        <v>420</v>
      </c>
      <c r="DT6" s="177"/>
      <c r="DU6" s="167"/>
      <c r="DV6" s="166" t="s">
        <v>421</v>
      </c>
      <c r="DW6" s="177"/>
      <c r="DX6" s="167"/>
      <c r="DY6" s="166" t="s">
        <v>151</v>
      </c>
      <c r="DZ6" s="177"/>
      <c r="EA6" s="167"/>
      <c r="EB6" s="166" t="s">
        <v>152</v>
      </c>
      <c r="EC6" s="177"/>
      <c r="ED6" s="167"/>
      <c r="EE6" s="166" t="s">
        <v>153</v>
      </c>
      <c r="EF6" s="177"/>
      <c r="EG6" s="167"/>
      <c r="EH6" s="166" t="s">
        <v>166</v>
      </c>
      <c r="EI6" s="177"/>
      <c r="EJ6" s="167"/>
      <c r="EK6" s="166" t="s">
        <v>154</v>
      </c>
      <c r="EL6" s="177"/>
      <c r="EM6" s="167"/>
      <c r="EN6" s="166" t="s">
        <v>155</v>
      </c>
      <c r="EO6" s="177"/>
      <c r="EP6" s="167"/>
      <c r="EQ6" s="166" t="s">
        <v>156</v>
      </c>
      <c r="ER6" s="177"/>
      <c r="ES6" s="167"/>
      <c r="ET6" s="166" t="s">
        <v>157</v>
      </c>
      <c r="EU6" s="177"/>
      <c r="EV6" s="167"/>
      <c r="EW6" s="166" t="s">
        <v>158</v>
      </c>
      <c r="EX6" s="177"/>
      <c r="EY6" s="167"/>
      <c r="EZ6" s="166" t="s">
        <v>159</v>
      </c>
      <c r="FA6" s="177"/>
      <c r="FB6" s="167"/>
      <c r="FC6" s="166" t="s">
        <v>160</v>
      </c>
      <c r="FD6" s="177"/>
      <c r="FE6" s="167"/>
      <c r="FF6" s="166" t="s">
        <v>161</v>
      </c>
      <c r="FG6" s="177"/>
      <c r="FH6" s="167"/>
      <c r="FI6" s="166" t="s">
        <v>162</v>
      </c>
      <c r="FJ6" s="177"/>
      <c r="FK6" s="167"/>
      <c r="FL6" s="166" t="s">
        <v>167</v>
      </c>
      <c r="FM6" s="177"/>
      <c r="FN6" s="167"/>
      <c r="FO6" s="166" t="s">
        <v>168</v>
      </c>
      <c r="FP6" s="177"/>
      <c r="FQ6" s="167"/>
      <c r="FR6" s="166" t="s">
        <v>422</v>
      </c>
      <c r="FS6" s="177"/>
      <c r="FT6" s="167"/>
      <c r="FU6" s="166" t="s">
        <v>423</v>
      </c>
      <c r="FV6" s="177"/>
      <c r="FW6" s="167"/>
      <c r="FX6" s="166" t="s">
        <v>424</v>
      </c>
      <c r="FY6" s="177"/>
      <c r="FZ6" s="167"/>
      <c r="GA6" s="166" t="s">
        <v>425</v>
      </c>
      <c r="GB6" s="177"/>
      <c r="GC6" s="167"/>
      <c r="GD6" s="166" t="s">
        <v>426</v>
      </c>
      <c r="GE6" s="177"/>
      <c r="GF6" s="167"/>
      <c r="GG6" s="166" t="s">
        <v>427</v>
      </c>
      <c r="GH6" s="177"/>
      <c r="GI6" s="167"/>
      <c r="GJ6" s="166" t="s">
        <v>1333</v>
      </c>
      <c r="GK6" s="177"/>
      <c r="GL6" s="167"/>
      <c r="GM6" s="166" t="s">
        <v>1334</v>
      </c>
      <c r="GN6" s="177"/>
      <c r="GO6" s="167"/>
      <c r="GP6" s="166" t="s">
        <v>1336</v>
      </c>
      <c r="GQ6" s="177"/>
      <c r="GR6" s="167"/>
      <c r="GS6" s="166" t="s">
        <v>1340</v>
      </c>
      <c r="GT6" s="177"/>
      <c r="GU6" s="167"/>
      <c r="GV6" s="166" t="s">
        <v>1346</v>
      </c>
      <c r="GW6" s="177"/>
      <c r="GX6" s="167"/>
      <c r="GY6" s="166" t="s">
        <v>1347</v>
      </c>
      <c r="GZ6" s="177"/>
      <c r="HA6" s="167"/>
      <c r="HB6" s="166" t="s">
        <v>1351</v>
      </c>
      <c r="HC6" s="177"/>
      <c r="HD6" s="167"/>
      <c r="HE6" s="166" t="s">
        <v>1352</v>
      </c>
      <c r="HF6" s="177"/>
      <c r="HG6" s="167"/>
      <c r="HH6" s="166" t="s">
        <v>1354</v>
      </c>
      <c r="HI6" s="177"/>
      <c r="HJ6" s="167"/>
      <c r="HK6" s="166" t="s">
        <v>1358</v>
      </c>
      <c r="HL6" s="177"/>
      <c r="HM6" s="167"/>
      <c r="HN6" s="166" t="s">
        <v>1360</v>
      </c>
      <c r="HO6" s="177"/>
      <c r="HP6" s="167"/>
      <c r="HQ6" s="166" t="s">
        <v>1363</v>
      </c>
      <c r="HR6" s="177"/>
      <c r="HS6" s="167"/>
      <c r="HT6" s="166" t="s">
        <v>1368</v>
      </c>
      <c r="HU6" s="177"/>
      <c r="HV6" s="167"/>
      <c r="HW6" s="166" t="s">
        <v>1369</v>
      </c>
      <c r="HX6" s="177"/>
      <c r="HY6" s="167"/>
      <c r="HZ6" s="166" t="s">
        <v>428</v>
      </c>
      <c r="IA6" s="177"/>
      <c r="IB6" s="167"/>
      <c r="IC6" s="166" t="s">
        <v>429</v>
      </c>
      <c r="ID6" s="177"/>
      <c r="IE6" s="167"/>
      <c r="IF6" s="166" t="s">
        <v>430</v>
      </c>
      <c r="IG6" s="177"/>
      <c r="IH6" s="167"/>
      <c r="II6" s="166" t="s">
        <v>431</v>
      </c>
      <c r="IJ6" s="177"/>
      <c r="IK6" s="167"/>
      <c r="IL6" s="166" t="s">
        <v>432</v>
      </c>
      <c r="IM6" s="177"/>
      <c r="IN6" s="167"/>
      <c r="IO6" s="166" t="s">
        <v>433</v>
      </c>
      <c r="IP6" s="177"/>
      <c r="IQ6" s="167"/>
      <c r="IR6" s="166" t="s">
        <v>434</v>
      </c>
      <c r="IS6" s="177"/>
      <c r="IT6" s="167"/>
    </row>
    <row r="7" spans="1:254" ht="120" customHeight="1" x14ac:dyDescent="0.25">
      <c r="A7" s="182"/>
      <c r="B7" s="182"/>
      <c r="C7" s="178" t="s">
        <v>1225</v>
      </c>
      <c r="D7" s="179"/>
      <c r="E7" s="180"/>
      <c r="F7" s="178" t="s">
        <v>1228</v>
      </c>
      <c r="G7" s="179"/>
      <c r="H7" s="180"/>
      <c r="I7" s="178" t="s">
        <v>1229</v>
      </c>
      <c r="J7" s="179"/>
      <c r="K7" s="180"/>
      <c r="L7" s="178" t="s">
        <v>1233</v>
      </c>
      <c r="M7" s="179"/>
      <c r="N7" s="180"/>
      <c r="O7" s="178" t="s">
        <v>1234</v>
      </c>
      <c r="P7" s="179"/>
      <c r="Q7" s="180"/>
      <c r="R7" s="178" t="s">
        <v>1235</v>
      </c>
      <c r="S7" s="179"/>
      <c r="T7" s="180"/>
      <c r="U7" s="178" t="s">
        <v>613</v>
      </c>
      <c r="V7" s="179"/>
      <c r="W7" s="180"/>
      <c r="X7" s="178" t="s">
        <v>1386</v>
      </c>
      <c r="Y7" s="179"/>
      <c r="Z7" s="180"/>
      <c r="AA7" s="178" t="s">
        <v>616</v>
      </c>
      <c r="AB7" s="179"/>
      <c r="AC7" s="180"/>
      <c r="AD7" s="178" t="s">
        <v>1241</v>
      </c>
      <c r="AE7" s="179"/>
      <c r="AF7" s="180"/>
      <c r="AG7" s="178" t="s">
        <v>1242</v>
      </c>
      <c r="AH7" s="179"/>
      <c r="AI7" s="180"/>
      <c r="AJ7" s="178" t="s">
        <v>1246</v>
      </c>
      <c r="AK7" s="179"/>
      <c r="AL7" s="180"/>
      <c r="AM7" s="178" t="s">
        <v>1248</v>
      </c>
      <c r="AN7" s="179"/>
      <c r="AO7" s="180"/>
      <c r="AP7" s="178" t="s">
        <v>623</v>
      </c>
      <c r="AQ7" s="179"/>
      <c r="AR7" s="180"/>
      <c r="AS7" s="178" t="s">
        <v>1250</v>
      </c>
      <c r="AT7" s="179"/>
      <c r="AU7" s="180"/>
      <c r="AV7" s="178" t="s">
        <v>1251</v>
      </c>
      <c r="AW7" s="179"/>
      <c r="AX7" s="180"/>
      <c r="AY7" s="178" t="s">
        <v>629</v>
      </c>
      <c r="AZ7" s="179"/>
      <c r="BA7" s="180"/>
      <c r="BB7" s="178" t="s">
        <v>1252</v>
      </c>
      <c r="BC7" s="179"/>
      <c r="BD7" s="180"/>
      <c r="BE7" s="178" t="s">
        <v>1253</v>
      </c>
      <c r="BF7" s="179"/>
      <c r="BG7" s="180"/>
      <c r="BH7" s="178" t="s">
        <v>1254</v>
      </c>
      <c r="BI7" s="179"/>
      <c r="BJ7" s="180"/>
      <c r="BK7" s="178" t="s">
        <v>1260</v>
      </c>
      <c r="BL7" s="179"/>
      <c r="BM7" s="180"/>
      <c r="BN7" s="178" t="s">
        <v>1256</v>
      </c>
      <c r="BO7" s="179"/>
      <c r="BP7" s="180"/>
      <c r="BQ7" s="178" t="s">
        <v>1257</v>
      </c>
      <c r="BR7" s="179"/>
      <c r="BS7" s="180"/>
      <c r="BT7" s="178" t="s">
        <v>644</v>
      </c>
      <c r="BU7" s="179"/>
      <c r="BV7" s="180"/>
      <c r="BW7" s="178" t="s">
        <v>1265</v>
      </c>
      <c r="BX7" s="179"/>
      <c r="BY7" s="180"/>
      <c r="BZ7" s="178" t="s">
        <v>647</v>
      </c>
      <c r="CA7" s="179"/>
      <c r="CB7" s="180"/>
      <c r="CC7" s="178" t="s">
        <v>650</v>
      </c>
      <c r="CD7" s="179"/>
      <c r="CE7" s="180"/>
      <c r="CF7" s="178" t="s">
        <v>1268</v>
      </c>
      <c r="CG7" s="179"/>
      <c r="CH7" s="180"/>
      <c r="CI7" s="178" t="s">
        <v>1272</v>
      </c>
      <c r="CJ7" s="179"/>
      <c r="CK7" s="180"/>
      <c r="CL7" s="178" t="s">
        <v>1273</v>
      </c>
      <c r="CM7" s="179"/>
      <c r="CN7" s="180"/>
      <c r="CO7" s="178" t="s">
        <v>1274</v>
      </c>
      <c r="CP7" s="179"/>
      <c r="CQ7" s="180"/>
      <c r="CR7" s="178" t="s">
        <v>1275</v>
      </c>
      <c r="CS7" s="179"/>
      <c r="CT7" s="180"/>
      <c r="CU7" s="178" t="s">
        <v>1276</v>
      </c>
      <c r="CV7" s="179"/>
      <c r="CW7" s="180"/>
      <c r="CX7" s="178" t="s">
        <v>1277</v>
      </c>
      <c r="CY7" s="179"/>
      <c r="CZ7" s="180"/>
      <c r="DA7" s="178" t="s">
        <v>660</v>
      </c>
      <c r="DB7" s="179"/>
      <c r="DC7" s="180"/>
      <c r="DD7" s="178" t="s">
        <v>1282</v>
      </c>
      <c r="DE7" s="179"/>
      <c r="DF7" s="180"/>
      <c r="DG7" s="178" t="s">
        <v>1283</v>
      </c>
      <c r="DH7" s="179"/>
      <c r="DI7" s="180"/>
      <c r="DJ7" s="178" t="s">
        <v>1287</v>
      </c>
      <c r="DK7" s="179"/>
      <c r="DL7" s="180"/>
      <c r="DM7" s="178" t="s">
        <v>673</v>
      </c>
      <c r="DN7" s="179"/>
      <c r="DO7" s="180"/>
      <c r="DP7" s="178" t="s">
        <v>676</v>
      </c>
      <c r="DQ7" s="179"/>
      <c r="DR7" s="180"/>
      <c r="DS7" s="178" t="s">
        <v>1289</v>
      </c>
      <c r="DT7" s="179"/>
      <c r="DU7" s="180"/>
      <c r="DV7" s="178" t="s">
        <v>650</v>
      </c>
      <c r="DW7" s="179"/>
      <c r="DX7" s="180"/>
      <c r="DY7" s="178" t="s">
        <v>1294</v>
      </c>
      <c r="DZ7" s="179"/>
      <c r="EA7" s="180"/>
      <c r="EB7" s="178" t="s">
        <v>1295</v>
      </c>
      <c r="EC7" s="179"/>
      <c r="ED7" s="180"/>
      <c r="EE7" s="178" t="s">
        <v>685</v>
      </c>
      <c r="EF7" s="179"/>
      <c r="EG7" s="180"/>
      <c r="EH7" s="178" t="s">
        <v>1298</v>
      </c>
      <c r="EI7" s="179"/>
      <c r="EJ7" s="180"/>
      <c r="EK7" s="178" t="s">
        <v>689</v>
      </c>
      <c r="EL7" s="179"/>
      <c r="EM7" s="180"/>
      <c r="EN7" s="178" t="s">
        <v>690</v>
      </c>
      <c r="EO7" s="179"/>
      <c r="EP7" s="180"/>
      <c r="EQ7" s="178" t="s">
        <v>1301</v>
      </c>
      <c r="ER7" s="179"/>
      <c r="ES7" s="180"/>
      <c r="ET7" s="178" t="s">
        <v>1302</v>
      </c>
      <c r="EU7" s="179"/>
      <c r="EV7" s="180"/>
      <c r="EW7" s="178" t="s">
        <v>1303</v>
      </c>
      <c r="EX7" s="179"/>
      <c r="EY7" s="180"/>
      <c r="EZ7" s="178" t="s">
        <v>1304</v>
      </c>
      <c r="FA7" s="179"/>
      <c r="FB7" s="180"/>
      <c r="FC7" s="178" t="s">
        <v>1306</v>
      </c>
      <c r="FD7" s="179"/>
      <c r="FE7" s="180"/>
      <c r="FF7" s="178" t="s">
        <v>1313</v>
      </c>
      <c r="FG7" s="179"/>
      <c r="FH7" s="180"/>
      <c r="FI7" s="178" t="s">
        <v>1310</v>
      </c>
      <c r="FJ7" s="179"/>
      <c r="FK7" s="180"/>
      <c r="FL7" s="178" t="s">
        <v>1311</v>
      </c>
      <c r="FM7" s="179"/>
      <c r="FN7" s="180"/>
      <c r="FO7" s="178" t="s">
        <v>708</v>
      </c>
      <c r="FP7" s="179"/>
      <c r="FQ7" s="180"/>
      <c r="FR7" s="178" t="s">
        <v>1318</v>
      </c>
      <c r="FS7" s="179"/>
      <c r="FT7" s="180"/>
      <c r="FU7" s="178" t="s">
        <v>1320</v>
      </c>
      <c r="FV7" s="179"/>
      <c r="FW7" s="180"/>
      <c r="FX7" s="178" t="s">
        <v>713</v>
      </c>
      <c r="FY7" s="179"/>
      <c r="FZ7" s="180"/>
      <c r="GA7" s="178" t="s">
        <v>1322</v>
      </c>
      <c r="GB7" s="179"/>
      <c r="GC7" s="180"/>
      <c r="GD7" s="178" t="s">
        <v>1324</v>
      </c>
      <c r="GE7" s="179"/>
      <c r="GF7" s="180"/>
      <c r="GG7" s="178" t="s">
        <v>1328</v>
      </c>
      <c r="GH7" s="179"/>
      <c r="GI7" s="180"/>
      <c r="GJ7" s="178" t="s">
        <v>1329</v>
      </c>
      <c r="GK7" s="179"/>
      <c r="GL7" s="180"/>
      <c r="GM7" s="178" t="s">
        <v>721</v>
      </c>
      <c r="GN7" s="179"/>
      <c r="GO7" s="180"/>
      <c r="GP7" s="178" t="s">
        <v>1335</v>
      </c>
      <c r="GQ7" s="179"/>
      <c r="GR7" s="180"/>
      <c r="GS7" s="178" t="s">
        <v>1341</v>
      </c>
      <c r="GT7" s="179"/>
      <c r="GU7" s="180"/>
      <c r="GV7" s="178" t="s">
        <v>1342</v>
      </c>
      <c r="GW7" s="179"/>
      <c r="GX7" s="180"/>
      <c r="GY7" s="178" t="s">
        <v>726</v>
      </c>
      <c r="GZ7" s="179"/>
      <c r="HA7" s="180"/>
      <c r="HB7" s="178" t="s">
        <v>727</v>
      </c>
      <c r="HC7" s="179"/>
      <c r="HD7" s="180"/>
      <c r="HE7" s="178" t="s">
        <v>730</v>
      </c>
      <c r="HF7" s="179"/>
      <c r="HG7" s="180"/>
      <c r="HH7" s="178" t="s">
        <v>1353</v>
      </c>
      <c r="HI7" s="179"/>
      <c r="HJ7" s="180"/>
      <c r="HK7" s="178" t="s">
        <v>1359</v>
      </c>
      <c r="HL7" s="179"/>
      <c r="HM7" s="180"/>
      <c r="HN7" s="178" t="s">
        <v>1361</v>
      </c>
      <c r="HO7" s="179"/>
      <c r="HP7" s="180"/>
      <c r="HQ7" s="178" t="s">
        <v>1364</v>
      </c>
      <c r="HR7" s="179"/>
      <c r="HS7" s="180"/>
      <c r="HT7" s="178" t="s">
        <v>739</v>
      </c>
      <c r="HU7" s="179"/>
      <c r="HV7" s="180"/>
      <c r="HW7" s="178" t="s">
        <v>601</v>
      </c>
      <c r="HX7" s="179"/>
      <c r="HY7" s="180"/>
      <c r="HZ7" s="178" t="s">
        <v>1370</v>
      </c>
      <c r="IA7" s="179"/>
      <c r="IB7" s="180"/>
      <c r="IC7" s="178" t="s">
        <v>1373</v>
      </c>
      <c r="ID7" s="179"/>
      <c r="IE7" s="180"/>
      <c r="IF7" s="178" t="s">
        <v>745</v>
      </c>
      <c r="IG7" s="179"/>
      <c r="IH7" s="180"/>
      <c r="II7" s="178" t="s">
        <v>1377</v>
      </c>
      <c r="IJ7" s="179"/>
      <c r="IK7" s="180"/>
      <c r="IL7" s="178" t="s">
        <v>1378</v>
      </c>
      <c r="IM7" s="179"/>
      <c r="IN7" s="180"/>
      <c r="IO7" s="178" t="s">
        <v>1382</v>
      </c>
      <c r="IP7" s="179"/>
      <c r="IQ7" s="180"/>
      <c r="IR7" s="178" t="s">
        <v>749</v>
      </c>
      <c r="IS7" s="179"/>
      <c r="IT7" s="180"/>
    </row>
    <row r="8" spans="1:254" ht="169.5" customHeight="1" x14ac:dyDescent="0.25">
      <c r="A8" s="183"/>
      <c r="B8" s="183"/>
      <c r="C8" s="61" t="s">
        <v>792</v>
      </c>
      <c r="D8" s="61" t="s">
        <v>1226</v>
      </c>
      <c r="E8" s="61" t="s">
        <v>1227</v>
      </c>
      <c r="F8" s="61" t="s">
        <v>606</v>
      </c>
      <c r="G8" s="61" t="s">
        <v>607</v>
      </c>
      <c r="H8" s="61" t="s">
        <v>608</v>
      </c>
      <c r="I8" s="61" t="s">
        <v>1230</v>
      </c>
      <c r="J8" s="61" t="s">
        <v>1231</v>
      </c>
      <c r="K8" s="61" t="s">
        <v>1232</v>
      </c>
      <c r="L8" s="61" t="s">
        <v>250</v>
      </c>
      <c r="M8" s="61" t="s">
        <v>609</v>
      </c>
      <c r="N8" s="61" t="s">
        <v>610</v>
      </c>
      <c r="O8" s="61" t="s">
        <v>516</v>
      </c>
      <c r="P8" s="61" t="s">
        <v>611</v>
      </c>
      <c r="Q8" s="61" t="s">
        <v>612</v>
      </c>
      <c r="R8" s="61" t="s">
        <v>193</v>
      </c>
      <c r="S8" s="61" t="s">
        <v>315</v>
      </c>
      <c r="T8" s="61" t="s">
        <v>248</v>
      </c>
      <c r="U8" s="61" t="s">
        <v>613</v>
      </c>
      <c r="V8" s="61" t="s">
        <v>614</v>
      </c>
      <c r="W8" s="61" t="s">
        <v>1236</v>
      </c>
      <c r="X8" s="61" t="s">
        <v>216</v>
      </c>
      <c r="Y8" s="61" t="s">
        <v>615</v>
      </c>
      <c r="Z8" s="61" t="s">
        <v>475</v>
      </c>
      <c r="AA8" s="61" t="s">
        <v>1237</v>
      </c>
      <c r="AB8" s="61" t="s">
        <v>1238</v>
      </c>
      <c r="AC8" s="61" t="s">
        <v>1239</v>
      </c>
      <c r="AD8" s="61" t="s">
        <v>235</v>
      </c>
      <c r="AE8" s="61" t="s">
        <v>529</v>
      </c>
      <c r="AF8" s="61" t="s">
        <v>204</v>
      </c>
      <c r="AG8" s="61" t="s">
        <v>1243</v>
      </c>
      <c r="AH8" s="61" t="s">
        <v>1244</v>
      </c>
      <c r="AI8" s="61" t="s">
        <v>1245</v>
      </c>
      <c r="AJ8" s="61" t="s">
        <v>621</v>
      </c>
      <c r="AK8" s="61" t="s">
        <v>1247</v>
      </c>
      <c r="AL8" s="61" t="s">
        <v>622</v>
      </c>
      <c r="AM8" s="61" t="s">
        <v>618</v>
      </c>
      <c r="AN8" s="61" t="s">
        <v>619</v>
      </c>
      <c r="AO8" s="61" t="s">
        <v>620</v>
      </c>
      <c r="AP8" s="61" t="s">
        <v>623</v>
      </c>
      <c r="AQ8" s="61" t="s">
        <v>624</v>
      </c>
      <c r="AR8" s="61" t="s">
        <v>625</v>
      </c>
      <c r="AS8" s="65" t="s">
        <v>225</v>
      </c>
      <c r="AT8" s="65" t="s">
        <v>465</v>
      </c>
      <c r="AU8" s="65" t="s">
        <v>227</v>
      </c>
      <c r="AV8" s="65" t="s">
        <v>626</v>
      </c>
      <c r="AW8" s="65" t="s">
        <v>627</v>
      </c>
      <c r="AX8" s="65" t="s">
        <v>628</v>
      </c>
      <c r="AY8" s="65" t="s">
        <v>630</v>
      </c>
      <c r="AZ8" s="65" t="s">
        <v>631</v>
      </c>
      <c r="BA8" s="65" t="s">
        <v>632</v>
      </c>
      <c r="BB8" s="65" t="s">
        <v>633</v>
      </c>
      <c r="BC8" s="65" t="s">
        <v>634</v>
      </c>
      <c r="BD8" s="65" t="s">
        <v>635</v>
      </c>
      <c r="BE8" s="65" t="s">
        <v>1394</v>
      </c>
      <c r="BF8" s="65" t="s">
        <v>636</v>
      </c>
      <c r="BG8" s="65" t="s">
        <v>637</v>
      </c>
      <c r="BH8" s="65" t="s">
        <v>638</v>
      </c>
      <c r="BI8" s="65" t="s">
        <v>639</v>
      </c>
      <c r="BJ8" s="65" t="s">
        <v>640</v>
      </c>
      <c r="BK8" s="65" t="s">
        <v>1261</v>
      </c>
      <c r="BL8" s="65" t="s">
        <v>1262</v>
      </c>
      <c r="BM8" s="65" t="s">
        <v>1263</v>
      </c>
      <c r="BN8" s="61" t="s">
        <v>641</v>
      </c>
      <c r="BO8" s="61" t="s">
        <v>642</v>
      </c>
      <c r="BP8" s="61" t="s">
        <v>643</v>
      </c>
      <c r="BQ8" s="61" t="s">
        <v>1257</v>
      </c>
      <c r="BR8" s="61" t="s">
        <v>1258</v>
      </c>
      <c r="BS8" s="61" t="s">
        <v>1259</v>
      </c>
      <c r="BT8" s="61" t="s">
        <v>645</v>
      </c>
      <c r="BU8" s="61" t="s">
        <v>1264</v>
      </c>
      <c r="BV8" s="61" t="s">
        <v>646</v>
      </c>
      <c r="BW8" s="61" t="s">
        <v>555</v>
      </c>
      <c r="BX8" s="61" t="s">
        <v>1266</v>
      </c>
      <c r="BY8" s="61" t="s">
        <v>557</v>
      </c>
      <c r="BZ8" s="61" t="s">
        <v>648</v>
      </c>
      <c r="CA8" s="61" t="s">
        <v>649</v>
      </c>
      <c r="CB8" s="61" t="s">
        <v>1267</v>
      </c>
      <c r="CC8" s="61" t="s">
        <v>650</v>
      </c>
      <c r="CD8" s="61" t="s">
        <v>651</v>
      </c>
      <c r="CE8" s="61" t="s">
        <v>652</v>
      </c>
      <c r="CF8" s="61" t="s">
        <v>1269</v>
      </c>
      <c r="CG8" s="61" t="s">
        <v>1270</v>
      </c>
      <c r="CH8" s="61" t="s">
        <v>1271</v>
      </c>
      <c r="CI8" s="61" t="s">
        <v>200</v>
      </c>
      <c r="CJ8" s="61" t="s">
        <v>653</v>
      </c>
      <c r="CK8" s="61" t="s">
        <v>654</v>
      </c>
      <c r="CL8" s="61" t="s">
        <v>1395</v>
      </c>
      <c r="CM8" s="61" t="s">
        <v>665</v>
      </c>
      <c r="CN8" s="61" t="s">
        <v>666</v>
      </c>
      <c r="CO8" s="61" t="s">
        <v>484</v>
      </c>
      <c r="CP8" s="61" t="s">
        <v>655</v>
      </c>
      <c r="CQ8" s="61" t="s">
        <v>656</v>
      </c>
      <c r="CR8" s="61" t="s">
        <v>657</v>
      </c>
      <c r="CS8" s="61" t="s">
        <v>658</v>
      </c>
      <c r="CT8" s="61" t="s">
        <v>659</v>
      </c>
      <c r="CU8" s="61" t="s">
        <v>617</v>
      </c>
      <c r="CV8" s="61" t="s">
        <v>661</v>
      </c>
      <c r="CW8" s="61" t="s">
        <v>662</v>
      </c>
      <c r="CX8" s="61" t="s">
        <v>663</v>
      </c>
      <c r="CY8" s="61" t="s">
        <v>664</v>
      </c>
      <c r="CZ8" s="61" t="s">
        <v>1278</v>
      </c>
      <c r="DA8" s="61" t="s">
        <v>1279</v>
      </c>
      <c r="DB8" s="61" t="s">
        <v>1280</v>
      </c>
      <c r="DC8" s="61" t="s">
        <v>1281</v>
      </c>
      <c r="DD8" s="61" t="s">
        <v>667</v>
      </c>
      <c r="DE8" s="61" t="s">
        <v>668</v>
      </c>
      <c r="DF8" s="61" t="s">
        <v>669</v>
      </c>
      <c r="DG8" s="61" t="s">
        <v>1284</v>
      </c>
      <c r="DH8" s="61" t="s">
        <v>1285</v>
      </c>
      <c r="DI8" s="61" t="s">
        <v>1286</v>
      </c>
      <c r="DJ8" s="61" t="s">
        <v>670</v>
      </c>
      <c r="DK8" s="61" t="s">
        <v>671</v>
      </c>
      <c r="DL8" s="61" t="s">
        <v>672</v>
      </c>
      <c r="DM8" s="61" t="s">
        <v>673</v>
      </c>
      <c r="DN8" s="61" t="s">
        <v>674</v>
      </c>
      <c r="DO8" s="61" t="s">
        <v>675</v>
      </c>
      <c r="DP8" s="61" t="s">
        <v>676</v>
      </c>
      <c r="DQ8" s="61" t="s">
        <v>677</v>
      </c>
      <c r="DR8" s="61" t="s">
        <v>1288</v>
      </c>
      <c r="DS8" s="61" t="s">
        <v>1290</v>
      </c>
      <c r="DT8" s="61" t="s">
        <v>1291</v>
      </c>
      <c r="DU8" s="61" t="s">
        <v>1292</v>
      </c>
      <c r="DV8" s="61" t="s">
        <v>650</v>
      </c>
      <c r="DW8" s="61" t="s">
        <v>1293</v>
      </c>
      <c r="DX8" s="61" t="s">
        <v>678</v>
      </c>
      <c r="DY8" s="61" t="s">
        <v>679</v>
      </c>
      <c r="DZ8" s="61" t="s">
        <v>680</v>
      </c>
      <c r="EA8" s="61" t="s">
        <v>681</v>
      </c>
      <c r="EB8" s="61" t="s">
        <v>682</v>
      </c>
      <c r="EC8" s="61" t="s">
        <v>683</v>
      </c>
      <c r="ED8" s="61" t="s">
        <v>684</v>
      </c>
      <c r="EE8" s="61" t="s">
        <v>1396</v>
      </c>
      <c r="EF8" s="61" t="s">
        <v>1296</v>
      </c>
      <c r="EG8" s="61" t="s">
        <v>1297</v>
      </c>
      <c r="EH8" s="61" t="s">
        <v>686</v>
      </c>
      <c r="EI8" s="61" t="s">
        <v>687</v>
      </c>
      <c r="EJ8" s="61" t="s">
        <v>688</v>
      </c>
      <c r="EK8" s="61" t="s">
        <v>689</v>
      </c>
      <c r="EL8" s="61" t="s">
        <v>1299</v>
      </c>
      <c r="EM8" s="61" t="s">
        <v>1300</v>
      </c>
      <c r="EN8" s="61" t="s">
        <v>691</v>
      </c>
      <c r="EO8" s="61" t="s">
        <v>692</v>
      </c>
      <c r="EP8" s="61" t="s">
        <v>693</v>
      </c>
      <c r="EQ8" s="61" t="s">
        <v>694</v>
      </c>
      <c r="ER8" s="61" t="s">
        <v>695</v>
      </c>
      <c r="ES8" s="61" t="s">
        <v>696</v>
      </c>
      <c r="ET8" s="61" t="s">
        <v>697</v>
      </c>
      <c r="EU8" s="61" t="s">
        <v>698</v>
      </c>
      <c r="EV8" s="61" t="s">
        <v>699</v>
      </c>
      <c r="EW8" s="61" t="s">
        <v>1397</v>
      </c>
      <c r="EX8" s="61" t="s">
        <v>700</v>
      </c>
      <c r="EY8" s="61" t="s">
        <v>701</v>
      </c>
      <c r="EZ8" s="61" t="s">
        <v>702</v>
      </c>
      <c r="FA8" s="61" t="s">
        <v>703</v>
      </c>
      <c r="FB8" s="61" t="s">
        <v>1305</v>
      </c>
      <c r="FC8" s="61" t="s">
        <v>1307</v>
      </c>
      <c r="FD8" s="61" t="s">
        <v>1308</v>
      </c>
      <c r="FE8" s="61" t="s">
        <v>1309</v>
      </c>
      <c r="FF8" s="61" t="s">
        <v>704</v>
      </c>
      <c r="FG8" s="61" t="s">
        <v>1314</v>
      </c>
      <c r="FH8" s="61" t="s">
        <v>705</v>
      </c>
      <c r="FI8" s="61" t="s">
        <v>193</v>
      </c>
      <c r="FJ8" s="61" t="s">
        <v>315</v>
      </c>
      <c r="FK8" s="61" t="s">
        <v>248</v>
      </c>
      <c r="FL8" s="61" t="s">
        <v>706</v>
      </c>
      <c r="FM8" s="61" t="s">
        <v>707</v>
      </c>
      <c r="FN8" s="61" t="s">
        <v>1312</v>
      </c>
      <c r="FO8" s="61" t="s">
        <v>1315</v>
      </c>
      <c r="FP8" s="61" t="s">
        <v>1316</v>
      </c>
      <c r="FQ8" s="61" t="s">
        <v>1317</v>
      </c>
      <c r="FR8" s="61" t="s">
        <v>709</v>
      </c>
      <c r="FS8" s="61" t="s">
        <v>710</v>
      </c>
      <c r="FT8" s="61" t="s">
        <v>1319</v>
      </c>
      <c r="FU8" s="61" t="s">
        <v>711</v>
      </c>
      <c r="FV8" s="61" t="s">
        <v>712</v>
      </c>
      <c r="FW8" s="61" t="s">
        <v>1321</v>
      </c>
      <c r="FX8" s="61" t="s">
        <v>1391</v>
      </c>
      <c r="FY8" s="61" t="s">
        <v>714</v>
      </c>
      <c r="FZ8" s="61" t="s">
        <v>715</v>
      </c>
      <c r="GA8" s="61" t="s">
        <v>716</v>
      </c>
      <c r="GB8" s="61" t="s">
        <v>717</v>
      </c>
      <c r="GC8" s="61" t="s">
        <v>1323</v>
      </c>
      <c r="GD8" s="61" t="s">
        <v>1325</v>
      </c>
      <c r="GE8" s="61" t="s">
        <v>1326</v>
      </c>
      <c r="GF8" s="61" t="s">
        <v>1327</v>
      </c>
      <c r="GG8" s="61" t="s">
        <v>718</v>
      </c>
      <c r="GH8" s="61" t="s">
        <v>719</v>
      </c>
      <c r="GI8" s="61" t="s">
        <v>720</v>
      </c>
      <c r="GJ8" s="61" t="s">
        <v>1330</v>
      </c>
      <c r="GK8" s="61" t="s">
        <v>1331</v>
      </c>
      <c r="GL8" s="61" t="s">
        <v>1332</v>
      </c>
      <c r="GM8" s="61" t="s">
        <v>721</v>
      </c>
      <c r="GN8" s="61" t="s">
        <v>722</v>
      </c>
      <c r="GO8" s="61" t="s">
        <v>723</v>
      </c>
      <c r="GP8" s="61" t="s">
        <v>1337</v>
      </c>
      <c r="GQ8" s="61" t="s">
        <v>1338</v>
      </c>
      <c r="GR8" s="61" t="s">
        <v>1339</v>
      </c>
      <c r="GS8" s="61" t="s">
        <v>1398</v>
      </c>
      <c r="GT8" s="61" t="s">
        <v>724</v>
      </c>
      <c r="GU8" s="61" t="s">
        <v>725</v>
      </c>
      <c r="GV8" s="61" t="s">
        <v>1343</v>
      </c>
      <c r="GW8" s="61" t="s">
        <v>1344</v>
      </c>
      <c r="GX8" s="61" t="s">
        <v>1345</v>
      </c>
      <c r="GY8" s="61" t="s">
        <v>1348</v>
      </c>
      <c r="GZ8" s="61" t="s">
        <v>1349</v>
      </c>
      <c r="HA8" s="61" t="s">
        <v>1350</v>
      </c>
      <c r="HB8" s="61" t="s">
        <v>727</v>
      </c>
      <c r="HC8" s="61" t="s">
        <v>728</v>
      </c>
      <c r="HD8" s="61" t="s">
        <v>729</v>
      </c>
      <c r="HE8" s="61" t="s">
        <v>731</v>
      </c>
      <c r="HF8" s="61" t="s">
        <v>732</v>
      </c>
      <c r="HG8" s="61" t="s">
        <v>733</v>
      </c>
      <c r="HH8" s="61" t="s">
        <v>1355</v>
      </c>
      <c r="HI8" s="61" t="s">
        <v>1356</v>
      </c>
      <c r="HJ8" s="61" t="s">
        <v>1357</v>
      </c>
      <c r="HK8" s="61" t="s">
        <v>734</v>
      </c>
      <c r="HL8" s="61" t="s">
        <v>735</v>
      </c>
      <c r="HM8" s="61" t="s">
        <v>736</v>
      </c>
      <c r="HN8" s="61" t="s">
        <v>737</v>
      </c>
      <c r="HO8" s="61" t="s">
        <v>1362</v>
      </c>
      <c r="HP8" s="61" t="s">
        <v>738</v>
      </c>
      <c r="HQ8" s="61" t="s">
        <v>740</v>
      </c>
      <c r="HR8" s="61" t="s">
        <v>741</v>
      </c>
      <c r="HS8" s="61" t="s">
        <v>742</v>
      </c>
      <c r="HT8" s="61" t="s">
        <v>1365</v>
      </c>
      <c r="HU8" s="61" t="s">
        <v>1366</v>
      </c>
      <c r="HV8" s="61" t="s">
        <v>1367</v>
      </c>
      <c r="HW8" s="61" t="s">
        <v>601</v>
      </c>
      <c r="HX8" s="61" t="s">
        <v>743</v>
      </c>
      <c r="HY8" s="61" t="s">
        <v>744</v>
      </c>
      <c r="HZ8" s="61" t="s">
        <v>1370</v>
      </c>
      <c r="IA8" s="61" t="s">
        <v>1371</v>
      </c>
      <c r="IB8" s="61" t="s">
        <v>1372</v>
      </c>
      <c r="IC8" s="61" t="s">
        <v>1374</v>
      </c>
      <c r="ID8" s="61" t="s">
        <v>1375</v>
      </c>
      <c r="IE8" s="61" t="s">
        <v>1376</v>
      </c>
      <c r="IF8" s="61" t="s">
        <v>745</v>
      </c>
      <c r="IG8" s="61" t="s">
        <v>746</v>
      </c>
      <c r="IH8" s="61" t="s">
        <v>747</v>
      </c>
      <c r="II8" s="61" t="s">
        <v>239</v>
      </c>
      <c r="IJ8" s="61" t="s">
        <v>748</v>
      </c>
      <c r="IK8" s="61" t="s">
        <v>259</v>
      </c>
      <c r="IL8" s="61" t="s">
        <v>1379</v>
      </c>
      <c r="IM8" s="61" t="s">
        <v>1380</v>
      </c>
      <c r="IN8" s="61" t="s">
        <v>1381</v>
      </c>
      <c r="IO8" s="61" t="s">
        <v>1383</v>
      </c>
      <c r="IP8" s="61" t="s">
        <v>1384</v>
      </c>
      <c r="IQ8" s="61" t="s">
        <v>1385</v>
      </c>
      <c r="IR8" s="61" t="s">
        <v>750</v>
      </c>
      <c r="IS8" s="61" t="s">
        <v>751</v>
      </c>
      <c r="IT8" s="61" t="s">
        <v>752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4" t="s">
        <v>171</v>
      </c>
      <c r="B34" s="14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8" t="s">
        <v>782</v>
      </c>
      <c r="B35" s="1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1" t="s">
        <v>1389</v>
      </c>
      <c r="C37" s="141"/>
      <c r="D37" s="141"/>
      <c r="E37" s="141"/>
      <c r="F37" s="49"/>
      <c r="G37" s="49"/>
      <c r="H37" s="49"/>
      <c r="I37" s="49"/>
      <c r="J37" s="49"/>
      <c r="K37" s="49"/>
    </row>
    <row r="38" spans="1:254" x14ac:dyDescent="0.25">
      <c r="B38" s="50" t="s">
        <v>754</v>
      </c>
      <c r="C38" s="50" t="s">
        <v>755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756</v>
      </c>
      <c r="C39" s="50" t="s">
        <v>755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757</v>
      </c>
      <c r="C40" s="50" t="s">
        <v>755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6" t="s">
        <v>321</v>
      </c>
      <c r="E42" s="176"/>
      <c r="F42" s="169" t="s">
        <v>322</v>
      </c>
      <c r="G42" s="169"/>
      <c r="H42" s="175" t="s">
        <v>413</v>
      </c>
      <c r="I42" s="175"/>
      <c r="J42" s="175" t="s">
        <v>377</v>
      </c>
      <c r="K42" s="175"/>
    </row>
    <row r="43" spans="1:254" x14ac:dyDescent="0.25">
      <c r="B43" s="50" t="s">
        <v>754</v>
      </c>
      <c r="C43" s="50" t="s">
        <v>758</v>
      </c>
      <c r="D43" s="58">
        <f>E43/100*25</f>
        <v>0</v>
      </c>
      <c r="E43" s="51">
        <f>(X35+AA35+AD35+AG35+AJ35+AM35+AP35)/7</f>
        <v>0</v>
      </c>
      <c r="F43" s="43">
        <f>G43/100*25</f>
        <v>0</v>
      </c>
      <c r="G43" s="51">
        <f>(AS35+AV35+AY35+BB35+BE35+BH35+BK35)/7</f>
        <v>0</v>
      </c>
      <c r="H43" s="43">
        <f>I43/100*25</f>
        <v>0</v>
      </c>
      <c r="I43" s="51">
        <f>(BN35+BQ35+BT35+BW35+BZ35+CC35+CF35)/7</f>
        <v>0</v>
      </c>
      <c r="J43" s="43">
        <f>K43/100*25</f>
        <v>0</v>
      </c>
      <c r="K43" s="51">
        <f>(CI35+CL35+CO35+CR35+CU35+CX35+DA35)/7</f>
        <v>0</v>
      </c>
    </row>
    <row r="44" spans="1:254" x14ac:dyDescent="0.25">
      <c r="B44" s="50" t="s">
        <v>756</v>
      </c>
      <c r="C44" s="50" t="s">
        <v>758</v>
      </c>
      <c r="D44" s="58">
        <f>E44/100*25</f>
        <v>0</v>
      </c>
      <c r="E44" s="51">
        <f>(Y35+AB35+AE35+AH35+AK35+AN35+AQ35)/7</f>
        <v>0</v>
      </c>
      <c r="F44" s="43">
        <f>G44/100*25</f>
        <v>0</v>
      </c>
      <c r="G44" s="51">
        <f>(AT35+AW35+AZ35+BC35+BF35+BI35+BL35)/7</f>
        <v>0</v>
      </c>
      <c r="H44" s="43">
        <f>I44/100*25</f>
        <v>0</v>
      </c>
      <c r="I44" s="51">
        <f>(BO35+BR35+BU35+BX35+CA35+CD35+CG35)/7</f>
        <v>0</v>
      </c>
      <c r="J44" s="43">
        <f>K44/100*25</f>
        <v>0</v>
      </c>
      <c r="K44" s="51">
        <f>(CJ35+CM35+CP35+CS35+CV35+CY35+DB35)/7</f>
        <v>0</v>
      </c>
    </row>
    <row r="45" spans="1:254" x14ac:dyDescent="0.25">
      <c r="B45" s="50" t="s">
        <v>757</v>
      </c>
      <c r="C45" s="50" t="s">
        <v>758</v>
      </c>
      <c r="D45" s="58">
        <f>E45/100*25</f>
        <v>0</v>
      </c>
      <c r="E45" s="51">
        <f>(Z35+AC35+AF35+AI35+AL35+AO35+AR35)/7</f>
        <v>0</v>
      </c>
      <c r="F45" s="43">
        <f>G45/100*25</f>
        <v>0</v>
      </c>
      <c r="G45" s="51">
        <f>(AU35+AX35+BA35+BD35+BG35+BJ35+BM35)/7</f>
        <v>0</v>
      </c>
      <c r="H45" s="43">
        <f>I45/100*25</f>
        <v>0</v>
      </c>
      <c r="I45" s="51">
        <f>(BP35+BS35+BV35+BY35+CB35+CE35+CH35)/7</f>
        <v>0</v>
      </c>
      <c r="J45" s="43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754</v>
      </c>
      <c r="C47" s="50" t="s">
        <v>760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756</v>
      </c>
      <c r="C48" s="50" t="s">
        <v>760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757</v>
      </c>
      <c r="C49" s="50" t="s">
        <v>760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6" t="s">
        <v>329</v>
      </c>
      <c r="E51" s="176"/>
      <c r="F51" s="175" t="s">
        <v>324</v>
      </c>
      <c r="G51" s="175"/>
      <c r="H51" s="175" t="s">
        <v>330</v>
      </c>
      <c r="I51" s="175"/>
      <c r="J51" s="175" t="s">
        <v>331</v>
      </c>
      <c r="K51" s="175"/>
      <c r="L51" s="142" t="s">
        <v>43</v>
      </c>
      <c r="M51" s="142"/>
    </row>
    <row r="52" spans="2:13" x14ac:dyDescent="0.25">
      <c r="B52" s="50" t="s">
        <v>754</v>
      </c>
      <c r="C52" s="50" t="s">
        <v>759</v>
      </c>
      <c r="D52" s="58">
        <f>E52/100*25</f>
        <v>0</v>
      </c>
      <c r="E52" s="51">
        <f>(DY35+EB35+EE35+EH35+EK35+EN35+EQ35)/7</f>
        <v>0</v>
      </c>
      <c r="F52" s="43">
        <f>G52/100*25</f>
        <v>0</v>
      </c>
      <c r="G52" s="51">
        <f>(ET35+EW35+EZ35+FC35+FF35+FI35+FL35)/7</f>
        <v>0</v>
      </c>
      <c r="H52" s="43">
        <f>I52/100*25</f>
        <v>0</v>
      </c>
      <c r="I52" s="51">
        <f>(FO35+FR35+FU35+FX35+GA35+GD35+GG35)/7</f>
        <v>0</v>
      </c>
      <c r="J52" s="43">
        <f>K52/100*25</f>
        <v>0</v>
      </c>
      <c r="K52" s="51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0" t="s">
        <v>756</v>
      </c>
      <c r="C53" s="50" t="s">
        <v>759</v>
      </c>
      <c r="D53" s="58">
        <f>E53/100*25</f>
        <v>0</v>
      </c>
      <c r="E53" s="51">
        <f>(DZ35+EC35+EF35+EI35+EL35+EO35+ER35)/7</f>
        <v>0</v>
      </c>
      <c r="F53" s="43">
        <f>G53/100*25</f>
        <v>0</v>
      </c>
      <c r="G53" s="51">
        <f>(EU35+EX35+FA35+FD35+FG35+FJ35+FM35)/7</f>
        <v>0</v>
      </c>
      <c r="H53" s="43">
        <f>I53/100*25</f>
        <v>0</v>
      </c>
      <c r="I53" s="51">
        <f>(FP35+FS35+FV35+FY35+GB35+GE35+GH35)/7</f>
        <v>0</v>
      </c>
      <c r="J53" s="43">
        <f>K53/100*25</f>
        <v>0</v>
      </c>
      <c r="K53" s="51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0" t="s">
        <v>757</v>
      </c>
      <c r="C54" s="50" t="s">
        <v>759</v>
      </c>
      <c r="D54" s="58">
        <f>E54/100*25</f>
        <v>0</v>
      </c>
      <c r="E54" s="51">
        <f>(EA35+ED35+EG35+EJ35+EM35+EP35+ES35)/7</f>
        <v>0</v>
      </c>
      <c r="F54" s="43">
        <f>G54/100*25</f>
        <v>0</v>
      </c>
      <c r="G54" s="51">
        <f>(EV35+EY35+FB35+FE35+FH35+FK35+FN35)/7</f>
        <v>0</v>
      </c>
      <c r="H54" s="43">
        <f>I54/100*25</f>
        <v>0</v>
      </c>
      <c r="I54" s="51">
        <f>(FQ35+FT35+FW35+FZ35+GC35+GF35+GI35)/7</f>
        <v>0</v>
      </c>
      <c r="J54" s="43">
        <f>K54/100*25</f>
        <v>0</v>
      </c>
      <c r="K54" s="51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0" t="s">
        <v>754</v>
      </c>
      <c r="C56" s="50" t="s">
        <v>761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756</v>
      </c>
      <c r="C57" s="50" t="s">
        <v>761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757</v>
      </c>
      <c r="C58" s="50" t="s">
        <v>761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2024-09-24T15:08:36Z</dcterms:modified>
</cp:coreProperties>
</file>